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ccounts/2024-2025/"/>
    </mc:Choice>
  </mc:AlternateContent>
  <xr:revisionPtr revIDLastSave="2" documentId="13_ncr:1_{995C3295-01A6-4FDF-9B74-EE0B21FEA6B7}" xr6:coauthVersionLast="47" xr6:coauthVersionMax="47" xr10:uidLastSave="{E6DF6F81-2B62-4BBE-B78F-2AA787CF01AC}"/>
  <bookViews>
    <workbookView xWindow="-120" yWindow="-120" windowWidth="20730" windowHeight="11160" xr2:uid="{9FCF764C-B7A6-4C8D-8532-07CE091CBB9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S59" i="1"/>
  <c r="S62" i="1" s="1"/>
  <c r="J4" i="3"/>
  <c r="I4" i="3"/>
  <c r="H4" i="3"/>
  <c r="G4" i="3"/>
  <c r="F4" i="3"/>
  <c r="E4" i="3"/>
  <c r="C65" i="2"/>
  <c r="C64" i="2"/>
  <c r="C63" i="2"/>
  <c r="C62" i="2"/>
  <c r="C61" i="2"/>
  <c r="C60" i="2"/>
  <c r="J3" i="2"/>
  <c r="H3" i="2"/>
  <c r="AC62" i="1"/>
  <c r="AB62" i="1"/>
  <c r="AA62" i="1"/>
  <c r="Z62" i="1"/>
  <c r="Y62" i="1"/>
  <c r="X62" i="1"/>
  <c r="W62" i="1"/>
  <c r="U62" i="1"/>
  <c r="J4" i="1"/>
  <c r="H4" i="1"/>
</calcChain>
</file>

<file path=xl/sharedStrings.xml><?xml version="1.0" encoding="utf-8"?>
<sst xmlns="http://schemas.openxmlformats.org/spreadsheetml/2006/main" count="789" uniqueCount="133">
  <si>
    <t>MOST RECENT YEAR END</t>
  </si>
  <si>
    <t>Ref No</t>
  </si>
  <si>
    <t>Community Assets</t>
  </si>
  <si>
    <t>Description</t>
  </si>
  <si>
    <t>Location</t>
  </si>
  <si>
    <t>Current?</t>
  </si>
  <si>
    <t>Qty acquired</t>
  </si>
  <si>
    <t>Current Category Qty</t>
  </si>
  <si>
    <t>Date acquired</t>
  </si>
  <si>
    <t>How</t>
  </si>
  <si>
    <t>Cost</t>
  </si>
  <si>
    <t>Qty dispsd</t>
  </si>
  <si>
    <t>Date dispd</t>
  </si>
  <si>
    <t>Qty after displ</t>
  </si>
  <si>
    <t>YEAR-END VALUE</t>
  </si>
  <si>
    <t>Additions in year</t>
  </si>
  <si>
    <r>
      <rPr>
        <b/>
        <sz val="10"/>
        <color indexed="10"/>
        <rFont val="Calibri"/>
        <family val="2"/>
        <scheme val="minor"/>
      </rPr>
      <t>Disposals</t>
    </r>
    <r>
      <rPr>
        <b/>
        <sz val="10"/>
        <rFont val="Calibri"/>
        <family val="2"/>
        <scheme val="minor"/>
      </rPr>
      <t xml:space="preserve"> in year</t>
    </r>
  </si>
  <si>
    <t>Street lights</t>
  </si>
  <si>
    <t>Seats</t>
  </si>
  <si>
    <t>Salt bins</t>
  </si>
  <si>
    <t>Litter bins</t>
  </si>
  <si>
    <t>Dog bins</t>
  </si>
  <si>
    <t>Notce brds</t>
  </si>
  <si>
    <t>Amenity Land</t>
  </si>
  <si>
    <t>Sportfield &amp; Playground Land</t>
  </si>
  <si>
    <t>Park</t>
  </si>
  <si>
    <t>√</t>
  </si>
  <si>
    <t xml:space="preserve">Cricket Pavillion </t>
  </si>
  <si>
    <t>Sportsfield</t>
  </si>
  <si>
    <t xml:space="preserve">Scout Building  </t>
  </si>
  <si>
    <t>septic tank</t>
  </si>
  <si>
    <t>99 year Lease on Allotments</t>
  </si>
  <si>
    <t>Containers</t>
  </si>
  <si>
    <t>D</t>
  </si>
  <si>
    <t xml:space="preserve">Allotment toilets </t>
  </si>
  <si>
    <t>2014/15</t>
  </si>
  <si>
    <t>PC</t>
  </si>
  <si>
    <t>Street light lanterns</t>
  </si>
  <si>
    <t xml:space="preserve">Duck Lake </t>
  </si>
  <si>
    <t>2015/16</t>
  </si>
  <si>
    <t>Village</t>
  </si>
  <si>
    <t xml:space="preserve">56 Street light </t>
  </si>
  <si>
    <r>
      <t>Street Lights</t>
    </r>
    <r>
      <rPr>
        <sz val="10"/>
        <rFont val="Calibri"/>
        <family val="2"/>
        <scheme val="minor"/>
      </rPr>
      <t xml:space="preserve"> inc columns</t>
    </r>
  </si>
  <si>
    <t>?</t>
  </si>
  <si>
    <t>Bus Shelter</t>
  </si>
  <si>
    <t>Metal seat</t>
  </si>
  <si>
    <t>Main Street</t>
  </si>
  <si>
    <t xml:space="preserve"> Fencing</t>
  </si>
  <si>
    <t>Play area</t>
  </si>
  <si>
    <t>Benches</t>
  </si>
  <si>
    <t>Bench</t>
  </si>
  <si>
    <t>Signs</t>
  </si>
  <si>
    <t>Notice board</t>
  </si>
  <si>
    <t>Church Street</t>
  </si>
  <si>
    <t xml:space="preserve">Playingfield light system </t>
  </si>
  <si>
    <t xml:space="preserve">Playing area wall </t>
  </si>
  <si>
    <t xml:space="preserve">Basket Ball post and area </t>
  </si>
  <si>
    <t>Various</t>
  </si>
  <si>
    <t>Defibrillator</t>
  </si>
  <si>
    <t>Village Hall</t>
  </si>
  <si>
    <t>AED Cabinet,Life box,pad,heater</t>
  </si>
  <si>
    <t>Movable Vehicle Activated Sign</t>
  </si>
  <si>
    <t>PC/G</t>
  </si>
  <si>
    <t xml:space="preserve">Boiler </t>
  </si>
  <si>
    <t>Cricket Pavilion</t>
  </si>
  <si>
    <t xml:space="preserve">Waste bins - 110lt free standing </t>
  </si>
  <si>
    <t>Waste bin - 90lt free standing</t>
  </si>
  <si>
    <t>South Hall</t>
  </si>
  <si>
    <t>Waste bin - 40lt post mounted</t>
  </si>
  <si>
    <t>Avenue Road</t>
  </si>
  <si>
    <t>Waste bin bracket</t>
  </si>
  <si>
    <t>Street light &amp; Column</t>
  </si>
  <si>
    <t>2 Hall Close</t>
  </si>
  <si>
    <t>Replacement Salt Bin</t>
  </si>
  <si>
    <t>BCC</t>
  </si>
  <si>
    <t>No Fee</t>
  </si>
  <si>
    <t>Street light replacements</t>
  </si>
  <si>
    <t>Street lights conversions</t>
  </si>
  <si>
    <t>Roundabout</t>
  </si>
  <si>
    <t>You &amp; Me Swing</t>
  </si>
  <si>
    <t>Red Container</t>
  </si>
  <si>
    <t>Bridleway Bollard</t>
  </si>
  <si>
    <t>Playing Field</t>
  </si>
  <si>
    <t>Lenovo Laptop</t>
  </si>
  <si>
    <t>Clerks House</t>
  </si>
  <si>
    <t>Recycled Picnic Tables</t>
  </si>
  <si>
    <t>HP Printer</t>
  </si>
  <si>
    <t>How - Legend</t>
  </si>
  <si>
    <t>Donation</t>
  </si>
  <si>
    <t>Parish Council</t>
  </si>
  <si>
    <t>Parish Council &amp; Grant</t>
  </si>
  <si>
    <t>Bucks County Council</t>
  </si>
  <si>
    <t>Insurance Allocation</t>
  </si>
  <si>
    <t>Land</t>
  </si>
  <si>
    <t>Buildings</t>
  </si>
  <si>
    <t>Outdoor kit</t>
  </si>
  <si>
    <t>Allotments</t>
  </si>
  <si>
    <t>Street Furniture</t>
  </si>
  <si>
    <r>
      <t>Street Lights</t>
    </r>
    <r>
      <rPr>
        <sz val="9"/>
        <rFont val="Arial"/>
        <family val="2"/>
      </rPr>
      <t xml:space="preserve"> inc columns</t>
    </r>
  </si>
  <si>
    <t>Play Equipment</t>
  </si>
  <si>
    <t>Building</t>
  </si>
  <si>
    <t>Office</t>
  </si>
  <si>
    <t>Insurance Values</t>
  </si>
  <si>
    <t>06 2020</t>
  </si>
  <si>
    <t>Found</t>
  </si>
  <si>
    <t>Condition</t>
  </si>
  <si>
    <t>ü</t>
  </si>
  <si>
    <t>Good</t>
  </si>
  <si>
    <t>Satisfactory</t>
  </si>
  <si>
    <t>x</t>
  </si>
  <si>
    <t>Not inspected</t>
  </si>
  <si>
    <t>No inspection</t>
  </si>
  <si>
    <t>not MMPC</t>
  </si>
  <si>
    <t>Transferred to MMAA 2015</t>
  </si>
  <si>
    <t>removed</t>
  </si>
  <si>
    <t>replaced</t>
  </si>
  <si>
    <t>A413</t>
  </si>
  <si>
    <t>Two Tower Bridge</t>
  </si>
  <si>
    <t>Slide and steel Posts</t>
  </si>
  <si>
    <t>Triple Bay High A Frame</t>
  </si>
  <si>
    <t>Wire Overhead ladder</t>
  </si>
  <si>
    <t>Stainless steel slide</t>
  </si>
  <si>
    <t>Hammocl with galavanised posts and black ropes</t>
  </si>
  <si>
    <t>Spinner Bowl</t>
  </si>
  <si>
    <t>Triple somersault bars</t>
  </si>
  <si>
    <t>Jumper Square</t>
  </si>
  <si>
    <t>Water Lillies 4 way</t>
  </si>
  <si>
    <t>Spica</t>
  </si>
  <si>
    <t>Arched Balance Beam</t>
  </si>
  <si>
    <t>19a</t>
  </si>
  <si>
    <t>19b</t>
  </si>
  <si>
    <t>19c</t>
  </si>
  <si>
    <t>19d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</si>
</sst>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color indexed="23"/>
      <name val="Calibri"/>
      <family val="2"/>
      <scheme val="minor"/>
    </font>
    <font>
      <i/>
      <sz val="10"/>
      <color indexed="55"/>
      <name val="Calibri"/>
      <family val="2"/>
      <scheme val="minor"/>
    </font>
    <font>
      <b/>
      <i/>
      <sz val="10"/>
      <color indexed="55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1" applyFont="1"/>
    <xf numFmtId="0" fontId="3" fillId="0" borderId="4" xfId="1" applyFont="1" applyBorder="1" applyAlignment="1">
      <alignment horizontal="center" wrapText="1"/>
    </xf>
    <xf numFmtId="164" fontId="3" fillId="0" borderId="5" xfId="1" applyNumberFormat="1" applyFont="1" applyBorder="1" applyAlignment="1">
      <alignment horizontal="left" wrapText="1"/>
    </xf>
    <xf numFmtId="0" fontId="3" fillId="0" borderId="6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4" fontId="3" fillId="2" borderId="6" xfId="1" applyNumberFormat="1" applyFont="1" applyFill="1" applyBorder="1" applyAlignment="1">
      <alignment horizontal="right" wrapText="1"/>
    </xf>
    <xf numFmtId="43" fontId="3" fillId="2" borderId="6" xfId="1" applyNumberFormat="1" applyFont="1" applyFill="1" applyBorder="1" applyAlignment="1">
      <alignment horizontal="right" wrapText="1"/>
    </xf>
    <xf numFmtId="8" fontId="3" fillId="3" borderId="7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8" fontId="2" fillId="0" borderId="7" xfId="1" applyNumberFormat="1" applyFont="1" applyBorder="1" applyAlignment="1">
      <alignment horizontal="right" wrapText="1"/>
    </xf>
    <xf numFmtId="164" fontId="3" fillId="0" borderId="6" xfId="1" applyNumberFormat="1" applyFont="1" applyBorder="1" applyAlignment="1">
      <alignment horizontal="right" wrapText="1"/>
    </xf>
    <xf numFmtId="0" fontId="3" fillId="0" borderId="9" xfId="1" applyFont="1" applyBorder="1"/>
    <xf numFmtId="0" fontId="3" fillId="0" borderId="0" xfId="1" applyFont="1"/>
    <xf numFmtId="0" fontId="2" fillId="0" borderId="1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17" fontId="3" fillId="2" borderId="9" xfId="1" applyNumberFormat="1" applyFont="1" applyFill="1" applyBorder="1" applyAlignment="1">
      <alignment horizontal="right" wrapText="1"/>
    </xf>
    <xf numFmtId="43" fontId="3" fillId="0" borderId="9" xfId="1" quotePrefix="1" applyNumberFormat="1" applyFont="1" applyBorder="1" applyAlignment="1">
      <alignment horizontal="right" wrapText="1"/>
    </xf>
    <xf numFmtId="8" fontId="3" fillId="0" borderId="0" xfId="1" quotePrefix="1" applyNumberFormat="1" applyFont="1" applyAlignment="1">
      <alignment horizontal="right" wrapText="1"/>
    </xf>
    <xf numFmtId="17" fontId="2" fillId="0" borderId="9" xfId="1" applyNumberFormat="1" applyFont="1" applyBorder="1" applyAlignment="1">
      <alignment horizontal="right" wrapText="1"/>
    </xf>
    <xf numFmtId="17" fontId="2" fillId="0" borderId="0" xfId="1" quotePrefix="1" applyNumberFormat="1" applyFont="1" applyAlignment="1">
      <alignment horizontal="right" wrapText="1"/>
    </xf>
    <xf numFmtId="17" fontId="2" fillId="0" borderId="9" xfId="1" quotePrefix="1" applyNumberFormat="1" applyFont="1" applyBorder="1" applyAlignment="1">
      <alignment horizontal="right" wrapText="1"/>
    </xf>
    <xf numFmtId="17" fontId="2" fillId="0" borderId="9" xfId="1" applyNumberFormat="1" applyFont="1" applyBorder="1" applyAlignment="1">
      <alignment horizontal="center" wrapText="1"/>
    </xf>
    <xf numFmtId="0" fontId="2" fillId="0" borderId="9" xfId="1" applyFont="1" applyBorder="1"/>
    <xf numFmtId="0" fontId="2" fillId="0" borderId="16" xfId="1" applyFont="1" applyBorder="1" applyAlignment="1">
      <alignment horizontal="center"/>
    </xf>
    <xf numFmtId="164" fontId="3" fillId="0" borderId="17" xfId="1" applyNumberFormat="1" applyFont="1" applyBorder="1" applyAlignment="1">
      <alignment horizontal="left"/>
    </xf>
    <xf numFmtId="0" fontId="3" fillId="0" borderId="18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164" fontId="3" fillId="2" borderId="23" xfId="1" applyNumberFormat="1" applyFont="1" applyFill="1" applyBorder="1" applyAlignment="1">
      <alignment horizontal="right"/>
    </xf>
    <xf numFmtId="43" fontId="3" fillId="0" borderId="23" xfId="1" applyNumberFormat="1" applyFont="1" applyBorder="1" applyAlignment="1">
      <alignment horizontal="right"/>
    </xf>
    <xf numFmtId="8" fontId="3" fillId="0" borderId="22" xfId="1" applyNumberFormat="1" applyFont="1" applyBorder="1" applyAlignment="1">
      <alignment horizontal="right"/>
    </xf>
    <xf numFmtId="164" fontId="2" fillId="0" borderId="23" xfId="1" applyNumberFormat="1" applyFont="1" applyBorder="1" applyAlignment="1">
      <alignment horizontal="right"/>
    </xf>
    <xf numFmtId="8" fontId="2" fillId="0" borderId="22" xfId="1" applyNumberFormat="1" applyFont="1" applyBorder="1" applyAlignment="1">
      <alignment horizontal="right"/>
    </xf>
    <xf numFmtId="0" fontId="2" fillId="0" borderId="24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3" fillId="0" borderId="25" xfId="1" applyFont="1" applyBorder="1" applyAlignment="1">
      <alignment wrapText="1"/>
    </xf>
    <xf numFmtId="0" fontId="2" fillId="0" borderId="24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3" fillId="0" borderId="24" xfId="1" applyNumberFormat="1" applyFont="1" applyBorder="1"/>
    <xf numFmtId="0" fontId="3" fillId="0" borderId="24" xfId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43" fontId="3" fillId="0" borderId="9" xfId="1" applyNumberFormat="1" applyFont="1" applyBorder="1" applyAlignment="1">
      <alignment horizontal="right"/>
    </xf>
    <xf numFmtId="8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0" fontId="3" fillId="0" borderId="30" xfId="1" applyFont="1" applyBorder="1" applyAlignment="1">
      <alignment horizontal="left" wrapText="1"/>
    </xf>
    <xf numFmtId="0" fontId="3" fillId="0" borderId="30" xfId="0" applyFont="1" applyBorder="1"/>
    <xf numFmtId="0" fontId="2" fillId="0" borderId="30" xfId="1" applyFont="1" applyBorder="1" applyAlignment="1">
      <alignment horizontal="left"/>
    </xf>
    <xf numFmtId="0" fontId="2" fillId="0" borderId="3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164" fontId="3" fillId="0" borderId="10" xfId="1" applyNumberFormat="1" applyFont="1" applyBorder="1"/>
    <xf numFmtId="164" fontId="3" fillId="2" borderId="9" xfId="1" applyNumberFormat="1" applyFont="1" applyFill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2" fillId="4" borderId="9" xfId="1" applyNumberFormat="1" applyFont="1" applyFill="1" applyBorder="1" applyAlignment="1">
      <alignment horizontal="right"/>
    </xf>
    <xf numFmtId="0" fontId="2" fillId="0" borderId="10" xfId="1" applyFont="1" applyBorder="1" applyAlignment="1">
      <alignment horizontal="left"/>
    </xf>
    <xf numFmtId="0" fontId="3" fillId="0" borderId="30" xfId="1" applyFont="1" applyBorder="1" applyAlignment="1">
      <alignment wrapText="1"/>
    </xf>
    <xf numFmtId="164" fontId="2" fillId="2" borderId="9" xfId="1" applyNumberFormat="1" applyFont="1" applyFill="1" applyBorder="1" applyAlignment="1">
      <alignment horizontal="right"/>
    </xf>
    <xf numFmtId="0" fontId="2" fillId="0" borderId="4" xfId="1" applyFont="1" applyBorder="1" applyAlignment="1">
      <alignment horizontal="center"/>
    </xf>
    <xf numFmtId="164" fontId="2" fillId="0" borderId="5" xfId="1" applyNumberFormat="1" applyFont="1" applyBorder="1" applyAlignment="1">
      <alignment horizontal="left"/>
    </xf>
    <xf numFmtId="0" fontId="3" fillId="0" borderId="8" xfId="1" applyFont="1" applyBorder="1"/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4" fontId="3" fillId="0" borderId="4" xfId="1" applyNumberFormat="1" applyFont="1" applyBorder="1"/>
    <xf numFmtId="164" fontId="3" fillId="2" borderId="6" xfId="1" applyNumberFormat="1" applyFont="1" applyFill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4" borderId="6" xfId="1" applyNumberFormat="1" applyFont="1" applyFill="1" applyBorder="1" applyAlignment="1">
      <alignment horizontal="right"/>
    </xf>
    <xf numFmtId="43" fontId="2" fillId="0" borderId="6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left"/>
    </xf>
    <xf numFmtId="0" fontId="3" fillId="0" borderId="30" xfId="1" applyFont="1" applyBorder="1" applyAlignment="1">
      <alignment horizontal="left" vertical="top" wrapText="1"/>
    </xf>
    <xf numFmtId="43" fontId="2" fillId="0" borderId="9" xfId="1" applyNumberFormat="1" applyFont="1" applyBorder="1" applyAlignment="1">
      <alignment horizontal="right"/>
    </xf>
    <xf numFmtId="4" fontId="2" fillId="0" borderId="9" xfId="1" applyNumberFormat="1" applyFont="1" applyBorder="1" applyAlignment="1">
      <alignment horizontal="right"/>
    </xf>
    <xf numFmtId="164" fontId="2" fillId="0" borderId="36" xfId="1" applyNumberFormat="1" applyFont="1" applyBorder="1" applyAlignment="1">
      <alignment horizontal="left"/>
    </xf>
    <xf numFmtId="0" fontId="3" fillId="0" borderId="30" xfId="1" applyFont="1" applyBorder="1"/>
    <xf numFmtId="0" fontId="2" fillId="0" borderId="37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3" fillId="0" borderId="42" xfId="1" applyFont="1" applyBorder="1" applyAlignment="1">
      <alignment horizontal="center"/>
    </xf>
    <xf numFmtId="164" fontId="3" fillId="0" borderId="30" xfId="1" applyNumberFormat="1" applyFont="1" applyBorder="1"/>
    <xf numFmtId="164" fontId="3" fillId="2" borderId="37" xfId="1" applyNumberFormat="1" applyFont="1" applyFill="1" applyBorder="1" applyAlignment="1">
      <alignment horizontal="right"/>
    </xf>
    <xf numFmtId="164" fontId="2" fillId="0" borderId="37" xfId="1" applyNumberFormat="1" applyFont="1" applyBorder="1" applyAlignment="1">
      <alignment horizontal="right"/>
    </xf>
    <xf numFmtId="164" fontId="2" fillId="4" borderId="37" xfId="1" applyNumberFormat="1" applyFont="1" applyFill="1" applyBorder="1" applyAlignment="1">
      <alignment horizontal="right"/>
    </xf>
    <xf numFmtId="2" fontId="2" fillId="0" borderId="37" xfId="1" applyNumberFormat="1" applyFont="1" applyBorder="1" applyAlignment="1">
      <alignment horizontal="right"/>
    </xf>
    <xf numFmtId="164" fontId="3" fillId="0" borderId="36" xfId="1" applyNumberFormat="1" applyFont="1" applyBorder="1" applyAlignment="1">
      <alignment horizontal="left"/>
    </xf>
    <xf numFmtId="0" fontId="2" fillId="0" borderId="30" xfId="1" applyFont="1" applyBorder="1" applyAlignment="1">
      <alignment horizontal="center" wrapText="1"/>
    </xf>
    <xf numFmtId="164" fontId="2" fillId="0" borderId="43" xfId="1" applyNumberFormat="1" applyFont="1" applyBorder="1" applyAlignment="1">
      <alignment horizontal="right"/>
    </xf>
    <xf numFmtId="4" fontId="2" fillId="0" borderId="37" xfId="1" applyNumberFormat="1" applyFont="1" applyBorder="1" applyAlignment="1">
      <alignment horizontal="right"/>
    </xf>
    <xf numFmtId="43" fontId="2" fillId="0" borderId="37" xfId="1" applyNumberFormat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0" fontId="3" fillId="0" borderId="0" xfId="0" applyFont="1"/>
    <xf numFmtId="164" fontId="2" fillId="0" borderId="2" xfId="1" applyNumberFormat="1" applyFont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3" fillId="0" borderId="37" xfId="1" applyNumberFormat="1" applyFont="1" applyBorder="1" applyAlignment="1">
      <alignment horizontal="left"/>
    </xf>
    <xf numFmtId="0" fontId="3" fillId="0" borderId="24" xfId="1" applyFont="1" applyBorder="1"/>
    <xf numFmtId="164" fontId="3" fillId="0" borderId="5" xfId="1" applyNumberFormat="1" applyFont="1" applyBorder="1" applyAlignment="1">
      <alignment horizontal="left"/>
    </xf>
    <xf numFmtId="0" fontId="3" fillId="0" borderId="4" xfId="1" applyFont="1" applyBorder="1"/>
    <xf numFmtId="0" fontId="2" fillId="0" borderId="6" xfId="1" applyFont="1" applyBorder="1" applyAlignment="1">
      <alignment horizontal="center"/>
    </xf>
    <xf numFmtId="0" fontId="3" fillId="0" borderId="30" xfId="1" applyFont="1" applyBorder="1" applyAlignment="1">
      <alignment horizontal="left"/>
    </xf>
    <xf numFmtId="164" fontId="3" fillId="0" borderId="30" xfId="1" applyNumberFormat="1" applyFont="1" applyBorder="1" applyAlignment="1">
      <alignment horizontal="right"/>
    </xf>
    <xf numFmtId="0" fontId="3" fillId="0" borderId="42" xfId="1" applyFont="1" applyBorder="1"/>
    <xf numFmtId="0" fontId="2" fillId="0" borderId="30" xfId="1" applyFont="1" applyBorder="1"/>
    <xf numFmtId="164" fontId="3" fillId="0" borderId="9" xfId="1" applyNumberFormat="1" applyFont="1" applyBorder="1" applyAlignment="1">
      <alignment horizontal="right"/>
    </xf>
    <xf numFmtId="164" fontId="2" fillId="2" borderId="37" xfId="1" applyNumberFormat="1" applyFont="1" applyFill="1" applyBorder="1" applyAlignment="1">
      <alignment horizontal="right"/>
    </xf>
    <xf numFmtId="0" fontId="2" fillId="0" borderId="1" xfId="1" applyFont="1" applyBorder="1"/>
    <xf numFmtId="0" fontId="2" fillId="0" borderId="2" xfId="1" applyFont="1" applyBorder="1"/>
    <xf numFmtId="0" fontId="3" fillId="0" borderId="24" xfId="1" applyFont="1" applyBorder="1" applyAlignment="1">
      <alignment horizontal="left" wrapText="1"/>
    </xf>
    <xf numFmtId="0" fontId="2" fillId="0" borderId="24" xfId="1" applyFont="1" applyBorder="1" applyAlignment="1">
      <alignment horizontal="left" vertical="top"/>
    </xf>
    <xf numFmtId="164" fontId="3" fillId="0" borderId="24" xfId="1" applyNumberFormat="1" applyFont="1" applyBorder="1" applyAlignment="1">
      <alignment horizontal="right"/>
    </xf>
    <xf numFmtId="164" fontId="2" fillId="0" borderId="44" xfId="1" applyNumberFormat="1" applyFont="1" applyBorder="1" applyAlignment="1">
      <alignment horizontal="right"/>
    </xf>
    <xf numFmtId="164" fontId="2" fillId="0" borderId="45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2" fontId="3" fillId="0" borderId="0" xfId="1" applyNumberFormat="1" applyFont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46" xfId="1" applyFont="1" applyBorder="1" applyAlignment="1">
      <alignment horizontal="center"/>
    </xf>
    <xf numFmtId="17" fontId="2" fillId="0" borderId="30" xfId="1" applyNumberFormat="1" applyFont="1" applyBorder="1" applyAlignment="1">
      <alignment horizontal="center"/>
    </xf>
    <xf numFmtId="17" fontId="3" fillId="0" borderId="43" xfId="1" applyNumberFormat="1" applyFont="1" applyBorder="1" applyAlignment="1">
      <alignment horizontal="center"/>
    </xf>
    <xf numFmtId="164" fontId="3" fillId="2" borderId="30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30" xfId="1" applyNumberFormat="1" applyFont="1" applyBorder="1" applyAlignment="1">
      <alignment horizontal="right"/>
    </xf>
    <xf numFmtId="164" fontId="2" fillId="4" borderId="30" xfId="1" applyNumberFormat="1" applyFont="1" applyFill="1" applyBorder="1" applyAlignment="1">
      <alignment horizontal="right"/>
    </xf>
    <xf numFmtId="164" fontId="2" fillId="2" borderId="30" xfId="1" applyNumberFormat="1" applyFont="1" applyFill="1" applyBorder="1" applyAlignment="1">
      <alignment horizontal="righ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/>
    <xf numFmtId="17" fontId="3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4" fontId="2" fillId="2" borderId="24" xfId="1" applyNumberFormat="1" applyFont="1" applyFill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7" fontId="3" fillId="0" borderId="6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right"/>
    </xf>
    <xf numFmtId="17" fontId="3" fillId="0" borderId="30" xfId="1" applyNumberFormat="1" applyFont="1" applyBorder="1" applyAlignment="1">
      <alignment horizontal="center"/>
    </xf>
    <xf numFmtId="8" fontId="2" fillId="4" borderId="0" xfId="1" applyNumberFormat="1" applyFont="1" applyFill="1" applyAlignment="1">
      <alignment horizontal="right"/>
    </xf>
    <xf numFmtId="8" fontId="2" fillId="0" borderId="0" xfId="1" applyNumberFormat="1" applyFont="1" applyAlignment="1">
      <alignment horizontal="right"/>
    </xf>
    <xf numFmtId="17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64" fontId="3" fillId="0" borderId="47" xfId="1" applyNumberFormat="1" applyFont="1" applyBorder="1" applyAlignment="1">
      <alignment horizontal="right"/>
    </xf>
    <xf numFmtId="164" fontId="3" fillId="2" borderId="0" xfId="1" applyNumberFormat="1" applyFont="1" applyFill="1" applyAlignment="1">
      <alignment horizontal="right"/>
    </xf>
    <xf numFmtId="8" fontId="3" fillId="3" borderId="0" xfId="1" applyNumberFormat="1" applyFont="1" applyFill="1" applyAlignment="1">
      <alignment horizontal="right"/>
    </xf>
    <xf numFmtId="164" fontId="6" fillId="0" borderId="0" xfId="1" applyNumberFormat="1" applyFont="1" applyAlignment="1">
      <alignment horizontal="center"/>
    </xf>
    <xf numFmtId="164" fontId="6" fillId="0" borderId="0" xfId="1" applyNumberFormat="1" applyFont="1"/>
    <xf numFmtId="2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0" fontId="3" fillId="0" borderId="48" xfId="1" applyFont="1" applyBorder="1"/>
    <xf numFmtId="0" fontId="3" fillId="0" borderId="49" xfId="1" applyFont="1" applyBorder="1" applyAlignment="1">
      <alignment horizontal="left"/>
    </xf>
    <xf numFmtId="0" fontId="3" fillId="0" borderId="50" xfId="1" applyFont="1" applyBorder="1"/>
    <xf numFmtId="0" fontId="3" fillId="0" borderId="51" xfId="1" applyFont="1" applyBorder="1" applyAlignment="1">
      <alignment horizontal="left"/>
    </xf>
    <xf numFmtId="0" fontId="3" fillId="0" borderId="52" xfId="1" applyFont="1" applyBorder="1"/>
    <xf numFmtId="0" fontId="3" fillId="0" borderId="53" xfId="1" applyFont="1" applyBorder="1" applyAlignment="1">
      <alignment horizontal="left"/>
    </xf>
    <xf numFmtId="164" fontId="7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43" fontId="2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43" fontId="3" fillId="0" borderId="0" xfId="1" applyNumberFormat="1" applyFont="1" applyAlignment="1">
      <alignment horizontal="right"/>
    </xf>
    <xf numFmtId="0" fontId="7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8" fillId="0" borderId="4" xfId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left" wrapText="1"/>
    </xf>
    <xf numFmtId="0" fontId="8" fillId="0" borderId="6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164" fontId="8" fillId="2" borderId="6" xfId="1" applyNumberFormat="1" applyFont="1" applyFill="1" applyBorder="1" applyAlignment="1">
      <alignment horizontal="right" wrapText="1"/>
    </xf>
    <xf numFmtId="0" fontId="8" fillId="0" borderId="9" xfId="1" applyFont="1" applyBorder="1" applyAlignment="1">
      <alignment horizontal="center" wrapText="1"/>
    </xf>
    <xf numFmtId="0" fontId="10" fillId="0" borderId="10" xfId="1" applyFont="1" applyBorder="1" applyAlignment="1">
      <alignment horizontal="center"/>
    </xf>
    <xf numFmtId="164" fontId="9" fillId="0" borderId="11" xfId="1" applyNumberFormat="1" applyFont="1" applyBorder="1" applyAlignment="1">
      <alignment horizontal="left"/>
    </xf>
    <xf numFmtId="0" fontId="8" fillId="0" borderId="10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2" fillId="0" borderId="12" xfId="1" applyFont="1" applyBorder="1" applyAlignment="1">
      <alignment horizontal="center" wrapText="1"/>
    </xf>
    <xf numFmtId="0" fontId="12" fillId="0" borderId="13" xfId="1" applyFont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17" fontId="8" fillId="2" borderId="9" xfId="1" applyNumberFormat="1" applyFont="1" applyFill="1" applyBorder="1" applyAlignment="1">
      <alignment horizontal="right" wrapText="1"/>
    </xf>
    <xf numFmtId="0" fontId="10" fillId="0" borderId="16" xfId="1" applyFont="1" applyBorder="1" applyAlignment="1">
      <alignment horizontal="center"/>
    </xf>
    <xf numFmtId="164" fontId="9" fillId="0" borderId="17" xfId="1" applyNumberFormat="1" applyFont="1" applyBorder="1" applyAlignment="1">
      <alignment horizontal="left"/>
    </xf>
    <xf numFmtId="0" fontId="8" fillId="0" borderId="18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164" fontId="8" fillId="2" borderId="23" xfId="1" applyNumberFormat="1" applyFont="1" applyFill="1" applyBorder="1" applyAlignment="1">
      <alignment horizontal="right"/>
    </xf>
    <xf numFmtId="0" fontId="10" fillId="0" borderId="24" xfId="1" applyFont="1" applyBorder="1" applyAlignment="1">
      <alignment horizontal="center"/>
    </xf>
    <xf numFmtId="0" fontId="9" fillId="0" borderId="1" xfId="1" applyFont="1" applyBorder="1" applyAlignment="1">
      <alignment horizontal="left" wrapText="1"/>
    </xf>
    <xf numFmtId="0" fontId="8" fillId="0" borderId="25" xfId="1" applyFont="1" applyBorder="1" applyAlignment="1">
      <alignment wrapText="1"/>
    </xf>
    <xf numFmtId="0" fontId="11" fillId="0" borderId="24" xfId="1" applyFont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164" fontId="8" fillId="0" borderId="24" xfId="1" applyNumberFormat="1" applyFont="1" applyBorder="1"/>
    <xf numFmtId="0" fontId="8" fillId="0" borderId="24" xfId="1" applyFont="1" applyBorder="1" applyAlignment="1">
      <alignment horizontal="center"/>
    </xf>
    <xf numFmtId="164" fontId="8" fillId="2" borderId="1" xfId="1" applyNumberFormat="1" applyFont="1" applyFill="1" applyBorder="1" applyAlignment="1">
      <alignment horizontal="right"/>
    </xf>
    <xf numFmtId="0" fontId="9" fillId="0" borderId="30" xfId="1" applyFont="1" applyBorder="1" applyAlignment="1">
      <alignment horizontal="left" wrapText="1"/>
    </xf>
    <xf numFmtId="0" fontId="14" fillId="0" borderId="30" xfId="0" applyFont="1" applyBorder="1"/>
    <xf numFmtId="0" fontId="11" fillId="0" borderId="30" xfId="1" applyFont="1" applyBorder="1" applyAlignment="1">
      <alignment horizontal="left"/>
    </xf>
    <xf numFmtId="0" fontId="13" fillId="0" borderId="30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164" fontId="8" fillId="0" borderId="10" xfId="1" applyNumberFormat="1" applyFont="1" applyBorder="1"/>
    <xf numFmtId="164" fontId="8" fillId="2" borderId="9" xfId="1" applyNumberFormat="1" applyFont="1" applyFill="1" applyBorder="1" applyAlignment="1">
      <alignment horizontal="right"/>
    </xf>
    <xf numFmtId="0" fontId="11" fillId="0" borderId="10" xfId="1" applyFont="1" applyBorder="1" applyAlignment="1">
      <alignment horizontal="left"/>
    </xf>
    <xf numFmtId="0" fontId="8" fillId="0" borderId="30" xfId="1" applyFont="1" applyBorder="1" applyAlignment="1">
      <alignment wrapText="1"/>
    </xf>
    <xf numFmtId="0" fontId="10" fillId="0" borderId="4" xfId="1" applyFont="1" applyBorder="1" applyAlignment="1">
      <alignment horizontal="center"/>
    </xf>
    <xf numFmtId="164" fontId="11" fillId="0" borderId="5" xfId="1" applyNumberFormat="1" applyFont="1" applyBorder="1" applyAlignment="1">
      <alignment horizontal="left"/>
    </xf>
    <xf numFmtId="0" fontId="8" fillId="0" borderId="8" xfId="1" applyFont="1" applyBorder="1"/>
    <xf numFmtId="0" fontId="8" fillId="0" borderId="32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34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164" fontId="8" fillId="0" borderId="4" xfId="1" applyNumberFormat="1" applyFont="1" applyBorder="1"/>
    <xf numFmtId="164" fontId="8" fillId="2" borderId="6" xfId="1" applyNumberFormat="1" applyFont="1" applyFill="1" applyBorder="1" applyAlignment="1">
      <alignment horizontal="right"/>
    </xf>
    <xf numFmtId="164" fontId="11" fillId="0" borderId="11" xfId="1" applyNumberFormat="1" applyFont="1" applyBorder="1" applyAlignment="1">
      <alignment horizontal="left"/>
    </xf>
    <xf numFmtId="0" fontId="8" fillId="0" borderId="30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center"/>
    </xf>
    <xf numFmtId="164" fontId="11" fillId="0" borderId="36" xfId="1" applyNumberFormat="1" applyFont="1" applyBorder="1" applyAlignment="1">
      <alignment horizontal="left"/>
    </xf>
    <xf numFmtId="0" fontId="8" fillId="0" borderId="30" xfId="1" applyFont="1" applyBorder="1"/>
    <xf numFmtId="0" fontId="11" fillId="0" borderId="37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10" fillId="0" borderId="42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164" fontId="8" fillId="0" borderId="30" xfId="1" applyNumberFormat="1" applyFont="1" applyBorder="1"/>
    <xf numFmtId="164" fontId="8" fillId="2" borderId="37" xfId="1" applyNumberFormat="1" applyFont="1" applyFill="1" applyBorder="1" applyAlignment="1">
      <alignment horizontal="right"/>
    </xf>
    <xf numFmtId="164" fontId="9" fillId="0" borderId="36" xfId="1" applyNumberFormat="1" applyFont="1" applyBorder="1" applyAlignment="1">
      <alignment horizontal="left"/>
    </xf>
    <xf numFmtId="0" fontId="10" fillId="0" borderId="30" xfId="1" applyFont="1" applyBorder="1" applyAlignment="1">
      <alignment horizontal="center" wrapText="1"/>
    </xf>
    <xf numFmtId="0" fontId="11" fillId="0" borderId="4" xfId="1" applyFont="1" applyBorder="1" applyAlignment="1">
      <alignment horizontal="left"/>
    </xf>
    <xf numFmtId="0" fontId="13" fillId="0" borderId="37" xfId="1" applyFont="1" applyBorder="1" applyAlignment="1">
      <alignment horizontal="center"/>
    </xf>
    <xf numFmtId="0" fontId="14" fillId="0" borderId="0" xfId="0" applyFont="1"/>
    <xf numFmtId="164" fontId="9" fillId="0" borderId="37" xfId="1" applyNumberFormat="1" applyFont="1" applyBorder="1" applyAlignment="1">
      <alignment horizontal="left"/>
    </xf>
    <xf numFmtId="0" fontId="8" fillId="0" borderId="24" xfId="1" applyFont="1" applyBorder="1"/>
    <xf numFmtId="164" fontId="9" fillId="0" borderId="5" xfId="1" applyNumberFormat="1" applyFont="1" applyBorder="1" applyAlignment="1">
      <alignment horizontal="left"/>
    </xf>
    <xf numFmtId="0" fontId="8" fillId="0" borderId="4" xfId="1" applyFont="1" applyBorder="1"/>
    <xf numFmtId="0" fontId="13" fillId="0" borderId="6" xfId="1" applyFont="1" applyBorder="1" applyAlignment="1">
      <alignment horizontal="center"/>
    </xf>
    <xf numFmtId="0" fontId="8" fillId="0" borderId="30" xfId="1" applyFont="1" applyBorder="1" applyAlignment="1">
      <alignment horizontal="left"/>
    </xf>
    <xf numFmtId="164" fontId="8" fillId="0" borderId="30" xfId="1" applyNumberFormat="1" applyFont="1" applyBorder="1" applyAlignment="1">
      <alignment horizontal="right"/>
    </xf>
    <xf numFmtId="0" fontId="8" fillId="0" borderId="42" xfId="1" applyFont="1" applyBorder="1"/>
    <xf numFmtId="0" fontId="11" fillId="0" borderId="30" xfId="1" applyFont="1" applyBorder="1"/>
    <xf numFmtId="0" fontId="9" fillId="0" borderId="24" xfId="1" applyFont="1" applyBorder="1" applyAlignment="1">
      <alignment horizontal="left" wrapText="1"/>
    </xf>
    <xf numFmtId="0" fontId="11" fillId="0" borderId="24" xfId="1" applyFont="1" applyBorder="1" applyAlignment="1">
      <alignment horizontal="left" vertical="top"/>
    </xf>
    <xf numFmtId="164" fontId="8" fillId="0" borderId="24" xfId="1" applyNumberFormat="1" applyFont="1" applyBorder="1" applyAlignment="1">
      <alignment horizontal="right"/>
    </xf>
    <xf numFmtId="0" fontId="8" fillId="0" borderId="30" xfId="1" applyFont="1" applyBorder="1" applyAlignment="1">
      <alignment horizontal="center"/>
    </xf>
    <xf numFmtId="0" fontId="8" fillId="0" borderId="46" xfId="1" applyFont="1" applyBorder="1" applyAlignment="1">
      <alignment horizontal="center"/>
    </xf>
    <xf numFmtId="17" fontId="10" fillId="0" borderId="30" xfId="1" applyNumberFormat="1" applyFont="1" applyBorder="1" applyAlignment="1">
      <alignment horizontal="center"/>
    </xf>
    <xf numFmtId="17" fontId="8" fillId="0" borderId="43" xfId="1" applyNumberFormat="1" applyFont="1" applyBorder="1" applyAlignment="1">
      <alignment horizontal="center"/>
    </xf>
    <xf numFmtId="164" fontId="8" fillId="2" borderId="30" xfId="1" applyNumberFormat="1" applyFont="1" applyFill="1" applyBorder="1" applyAlignment="1">
      <alignment horizontal="right"/>
    </xf>
    <xf numFmtId="17" fontId="8" fillId="0" borderId="2" xfId="1" applyNumberFormat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17" fontId="8" fillId="0" borderId="6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right"/>
    </xf>
    <xf numFmtId="17" fontId="8" fillId="0" borderId="30" xfId="1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8" fillId="0" borderId="54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30" xfId="1" applyFont="1" applyBorder="1" applyAlignment="1">
      <alignment vertical="center"/>
    </xf>
    <xf numFmtId="0" fontId="11" fillId="0" borderId="30" xfId="1" applyFont="1" applyBorder="1" applyAlignment="1">
      <alignment horizontal="left" vertical="center"/>
    </xf>
    <xf numFmtId="0" fontId="13" fillId="0" borderId="3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4" fillId="0" borderId="30" xfId="0" applyFont="1" applyBorder="1" applyAlignment="1">
      <alignment vertical="center"/>
    </xf>
    <xf numFmtId="0" fontId="8" fillId="0" borderId="30" xfId="1" applyFont="1" applyBorder="1" applyAlignment="1">
      <alignment vertical="center" wrapText="1"/>
    </xf>
    <xf numFmtId="0" fontId="8" fillId="0" borderId="30" xfId="1" applyFont="1" applyBorder="1" applyAlignment="1">
      <alignment horizontal="left" vertical="center"/>
    </xf>
    <xf numFmtId="0" fontId="11" fillId="0" borderId="30" xfId="1" applyFont="1" applyBorder="1" applyAlignment="1">
      <alignment vertical="center"/>
    </xf>
    <xf numFmtId="0" fontId="9" fillId="0" borderId="30" xfId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center" vertical="center"/>
    </xf>
    <xf numFmtId="17" fontId="3" fillId="0" borderId="0" xfId="1" quotePrefix="1" applyNumberFormat="1" applyFont="1" applyAlignment="1">
      <alignment horizontal="right" wrapText="1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</cellXfs>
  <cellStyles count="2">
    <cellStyle name="Normal" xfId="0" builtinId="0"/>
    <cellStyle name="Normal 2" xfId="1" xr:uid="{EDEBA344-8B17-40BA-98B7-C05FD4FE5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8F38-9D21-4EAB-8734-865B75B80644}">
  <dimension ref="A1:AH125"/>
  <sheetViews>
    <sheetView tabSelected="1" topLeftCell="O71" workbookViewId="0">
      <selection activeCell="S3" sqref="S3"/>
    </sheetView>
  </sheetViews>
  <sheetFormatPr defaultRowHeight="15" x14ac:dyDescent="0.25"/>
  <cols>
    <col min="15" max="15" width="9.85546875" bestFit="1" customWidth="1"/>
    <col min="19" max="19" width="9.85546875" bestFit="1" customWidth="1"/>
    <col min="20" max="20" width="10.85546875" bestFit="1" customWidth="1"/>
    <col min="22" max="22" width="9.85546875" bestFit="1" customWidth="1"/>
  </cols>
  <sheetData>
    <row r="1" spans="1:34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3"/>
      <c r="O1" s="3"/>
      <c r="P1" s="1"/>
      <c r="Q1" s="1"/>
      <c r="R1" s="1"/>
      <c r="S1" s="336" t="s">
        <v>0</v>
      </c>
      <c r="T1" s="337"/>
      <c r="U1" s="338"/>
      <c r="V1" s="170"/>
      <c r="W1" s="4"/>
      <c r="X1" s="4"/>
      <c r="Y1" s="4"/>
      <c r="Z1" s="4"/>
      <c r="AA1" s="4"/>
      <c r="AB1" s="5"/>
      <c r="AC1" s="5"/>
      <c r="AD1" s="6"/>
      <c r="AE1" s="6"/>
      <c r="AF1" s="6"/>
      <c r="AG1" s="6"/>
      <c r="AH1" s="6"/>
    </row>
    <row r="2" spans="1:34" ht="26.25" x14ac:dyDescent="0.2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339" t="s">
        <v>7</v>
      </c>
      <c r="H2" s="340"/>
      <c r="I2" s="340"/>
      <c r="J2" s="340"/>
      <c r="K2" s="340"/>
      <c r="L2" s="341"/>
      <c r="M2" s="7" t="s">
        <v>8</v>
      </c>
      <c r="N2" s="7" t="s">
        <v>9</v>
      </c>
      <c r="O2" s="7" t="s">
        <v>10</v>
      </c>
      <c r="P2" s="7" t="s">
        <v>11</v>
      </c>
      <c r="Q2" s="7" t="s">
        <v>12</v>
      </c>
      <c r="R2" s="7" t="s">
        <v>13</v>
      </c>
      <c r="S2" s="11" t="s">
        <v>14</v>
      </c>
      <c r="T2" s="12" t="s">
        <v>15</v>
      </c>
      <c r="U2" s="13" t="s">
        <v>16</v>
      </c>
      <c r="V2" s="14" t="s">
        <v>14</v>
      </c>
      <c r="W2" s="14" t="s">
        <v>14</v>
      </c>
      <c r="X2" s="15" t="s">
        <v>14</v>
      </c>
      <c r="Y2" s="15" t="s">
        <v>14</v>
      </c>
      <c r="Z2" s="14" t="s">
        <v>14</v>
      </c>
      <c r="AA2" s="14" t="s">
        <v>14</v>
      </c>
      <c r="AB2" s="14" t="s">
        <v>14</v>
      </c>
      <c r="AC2" s="14" t="s">
        <v>14</v>
      </c>
      <c r="AD2" s="16" t="s">
        <v>14</v>
      </c>
      <c r="AE2" s="17"/>
      <c r="AF2" s="18"/>
      <c r="AG2" s="18"/>
      <c r="AH2" s="18"/>
    </row>
    <row r="3" spans="1:34" ht="26.25" x14ac:dyDescent="0.25">
      <c r="A3" s="19"/>
      <c r="B3" s="20"/>
      <c r="C3" s="21"/>
      <c r="D3" s="19"/>
      <c r="E3" s="19"/>
      <c r="F3" s="21"/>
      <c r="G3" s="22" t="s">
        <v>17</v>
      </c>
      <c r="H3" s="23" t="s">
        <v>18</v>
      </c>
      <c r="I3" s="23" t="s">
        <v>19</v>
      </c>
      <c r="J3" s="23" t="s">
        <v>20</v>
      </c>
      <c r="K3" s="24" t="s">
        <v>21</v>
      </c>
      <c r="L3" s="25" t="s">
        <v>22</v>
      </c>
      <c r="M3" s="19"/>
      <c r="N3" s="21"/>
      <c r="O3" s="21"/>
      <c r="P3" s="19"/>
      <c r="Q3" s="19"/>
      <c r="R3" s="26"/>
      <c r="S3" s="27">
        <v>45352</v>
      </c>
      <c r="T3" s="28"/>
      <c r="U3" s="29"/>
      <c r="V3" s="335">
        <v>45352</v>
      </c>
      <c r="W3" s="30">
        <v>44256</v>
      </c>
      <c r="X3" s="31">
        <v>43891</v>
      </c>
      <c r="Y3" s="31">
        <v>43525</v>
      </c>
      <c r="Z3" s="30">
        <v>43160</v>
      </c>
      <c r="AA3" s="30">
        <v>42795</v>
      </c>
      <c r="AB3" s="30">
        <v>42430</v>
      </c>
      <c r="AC3" s="32">
        <v>42064</v>
      </c>
      <c r="AD3" s="33">
        <v>41699</v>
      </c>
      <c r="AE3" s="34"/>
      <c r="AF3" s="6"/>
      <c r="AG3" s="6"/>
      <c r="AH3" s="6"/>
    </row>
    <row r="4" spans="1:34" ht="15.75" thickBot="1" x14ac:dyDescent="0.3">
      <c r="A4" s="35"/>
      <c r="B4" s="36"/>
      <c r="C4" s="37"/>
      <c r="D4" s="35"/>
      <c r="E4" s="35"/>
      <c r="F4" s="38"/>
      <c r="G4" s="39">
        <v>58</v>
      </c>
      <c r="H4" s="40">
        <f>SUM(H5:H73)</f>
        <v>5</v>
      </c>
      <c r="I4" s="40">
        <v>1</v>
      </c>
      <c r="J4" s="40">
        <f>SUM(J5:J73)</f>
        <v>7</v>
      </c>
      <c r="K4" s="40">
        <v>4</v>
      </c>
      <c r="L4" s="41">
        <v>1</v>
      </c>
      <c r="M4" s="42"/>
      <c r="N4" s="38"/>
      <c r="O4" s="38"/>
      <c r="P4" s="35"/>
      <c r="Q4" s="35"/>
      <c r="R4" s="35"/>
      <c r="S4" s="43"/>
      <c r="T4" s="44"/>
      <c r="U4" s="45"/>
      <c r="V4" s="45"/>
      <c r="W4" s="46"/>
      <c r="X4" s="47"/>
      <c r="Y4" s="47"/>
      <c r="Z4" s="46"/>
      <c r="AA4" s="46"/>
      <c r="AB4" s="46"/>
      <c r="AC4" s="46"/>
      <c r="AD4" s="35"/>
      <c r="AE4" s="34"/>
      <c r="AF4" s="6"/>
      <c r="AG4" s="6"/>
      <c r="AH4" s="6"/>
    </row>
    <row r="5" spans="1:34" ht="52.5" thickTop="1" x14ac:dyDescent="0.25">
      <c r="A5" s="48">
        <v>1</v>
      </c>
      <c r="B5" s="49" t="s">
        <v>23</v>
      </c>
      <c r="C5" s="50" t="s">
        <v>24</v>
      </c>
      <c r="D5" s="51" t="s">
        <v>25</v>
      </c>
      <c r="E5" s="52" t="s">
        <v>26</v>
      </c>
      <c r="F5" s="53">
        <v>1</v>
      </c>
      <c r="G5" s="54"/>
      <c r="H5" s="55"/>
      <c r="I5" s="55"/>
      <c r="J5" s="55"/>
      <c r="K5" s="56"/>
      <c r="L5" s="57"/>
      <c r="M5" s="58"/>
      <c r="N5" s="59"/>
      <c r="O5" s="60">
        <v>7500</v>
      </c>
      <c r="P5" s="48"/>
      <c r="Q5" s="48"/>
      <c r="R5" s="61"/>
      <c r="S5" s="62">
        <v>7500</v>
      </c>
      <c r="T5" s="63"/>
      <c r="U5" s="64"/>
      <c r="V5" s="65">
        <v>7500</v>
      </c>
      <c r="W5" s="65">
        <v>7500</v>
      </c>
      <c r="X5" s="65">
        <v>7500</v>
      </c>
      <c r="Y5" s="66">
        <v>7500</v>
      </c>
      <c r="Z5" s="65">
        <v>7500</v>
      </c>
      <c r="AA5" s="65">
        <v>7500</v>
      </c>
      <c r="AB5" s="65">
        <v>7500</v>
      </c>
      <c r="AC5" s="65">
        <v>7500</v>
      </c>
      <c r="AD5" s="65">
        <v>7500</v>
      </c>
      <c r="AE5" s="34"/>
      <c r="AF5" s="6"/>
      <c r="AG5" s="6"/>
      <c r="AH5" s="6"/>
    </row>
    <row r="6" spans="1:34" x14ac:dyDescent="0.25">
      <c r="A6" s="19">
        <v>2</v>
      </c>
      <c r="B6" s="67"/>
      <c r="C6" s="68" t="s">
        <v>27</v>
      </c>
      <c r="D6" s="69" t="s">
        <v>28</v>
      </c>
      <c r="E6" s="70" t="s">
        <v>26</v>
      </c>
      <c r="F6" s="71"/>
      <c r="G6" s="72"/>
      <c r="H6" s="73"/>
      <c r="I6" s="73"/>
      <c r="J6" s="73"/>
      <c r="K6" s="74"/>
      <c r="L6" s="75"/>
      <c r="M6" s="76"/>
      <c r="N6" s="77"/>
      <c r="O6" s="78">
        <v>1500</v>
      </c>
      <c r="P6" s="19"/>
      <c r="Q6" s="19"/>
      <c r="R6" s="21"/>
      <c r="S6" s="79">
        <v>1500</v>
      </c>
      <c r="T6" s="63"/>
      <c r="U6" s="64"/>
      <c r="V6" s="80">
        <v>1500</v>
      </c>
      <c r="W6" s="80">
        <v>1500</v>
      </c>
      <c r="X6" s="80">
        <v>1500</v>
      </c>
      <c r="Y6" s="81">
        <v>1500</v>
      </c>
      <c r="Z6" s="80">
        <v>1500</v>
      </c>
      <c r="AA6" s="5">
        <v>1500</v>
      </c>
      <c r="AB6" s="80">
        <v>1500</v>
      </c>
      <c r="AC6" s="80">
        <v>1500</v>
      </c>
      <c r="AD6" s="80">
        <v>1500</v>
      </c>
      <c r="AE6" s="34"/>
      <c r="AF6" s="6"/>
      <c r="AG6" s="6"/>
      <c r="AH6" s="6"/>
    </row>
    <row r="7" spans="1:34" x14ac:dyDescent="0.25">
      <c r="A7" s="19">
        <v>3</v>
      </c>
      <c r="B7" s="67"/>
      <c r="C7" s="68" t="s">
        <v>29</v>
      </c>
      <c r="D7" s="69" t="s">
        <v>28</v>
      </c>
      <c r="E7" s="70" t="s">
        <v>26</v>
      </c>
      <c r="F7" s="71"/>
      <c r="G7" s="72"/>
      <c r="H7" s="73"/>
      <c r="I7" s="73"/>
      <c r="J7" s="73"/>
      <c r="K7" s="74"/>
      <c r="L7" s="75"/>
      <c r="M7" s="76"/>
      <c r="N7" s="77"/>
      <c r="O7" s="78">
        <v>500</v>
      </c>
      <c r="P7" s="19"/>
      <c r="Q7" s="19"/>
      <c r="R7" s="21"/>
      <c r="S7" s="79">
        <v>500</v>
      </c>
      <c r="T7" s="63"/>
      <c r="U7" s="64"/>
      <c r="V7" s="80">
        <v>500</v>
      </c>
      <c r="W7" s="80">
        <v>500</v>
      </c>
      <c r="X7" s="80">
        <v>500</v>
      </c>
      <c r="Y7" s="81">
        <v>500</v>
      </c>
      <c r="Z7" s="80">
        <v>500</v>
      </c>
      <c r="AA7" s="80">
        <v>500</v>
      </c>
      <c r="AB7" s="80">
        <v>500</v>
      </c>
      <c r="AC7" s="80">
        <v>500</v>
      </c>
      <c r="AD7" s="80">
        <v>500</v>
      </c>
      <c r="AE7" s="34"/>
      <c r="AF7" s="6"/>
      <c r="AG7" s="6"/>
      <c r="AH7" s="6"/>
    </row>
    <row r="8" spans="1:34" x14ac:dyDescent="0.25">
      <c r="A8" s="19">
        <v>4</v>
      </c>
      <c r="B8" s="67"/>
      <c r="C8" s="68" t="s">
        <v>30</v>
      </c>
      <c r="D8" s="82" t="s">
        <v>28</v>
      </c>
      <c r="E8" s="70" t="s">
        <v>26</v>
      </c>
      <c r="F8" s="71"/>
      <c r="G8" s="72"/>
      <c r="H8" s="73"/>
      <c r="I8" s="73"/>
      <c r="J8" s="73"/>
      <c r="K8" s="74"/>
      <c r="L8" s="75"/>
      <c r="M8" s="76"/>
      <c r="N8" s="77"/>
      <c r="O8" s="78">
        <v>1000</v>
      </c>
      <c r="P8" s="19"/>
      <c r="Q8" s="19"/>
      <c r="R8" s="21"/>
      <c r="S8" s="79">
        <v>1000</v>
      </c>
      <c r="T8" s="63"/>
      <c r="U8" s="64"/>
      <c r="V8" s="80">
        <v>1000</v>
      </c>
      <c r="W8" s="80">
        <v>1000</v>
      </c>
      <c r="X8" s="80">
        <v>1000</v>
      </c>
      <c r="Y8" s="81">
        <v>1000</v>
      </c>
      <c r="Z8" s="80">
        <v>1000</v>
      </c>
      <c r="AA8" s="80">
        <v>1000</v>
      </c>
      <c r="AB8" s="80">
        <v>1000</v>
      </c>
      <c r="AC8" s="80">
        <v>1000</v>
      </c>
      <c r="AD8" s="80">
        <v>1000</v>
      </c>
      <c r="AE8" s="34"/>
      <c r="AF8" s="6"/>
      <c r="AG8" s="6"/>
      <c r="AH8" s="6"/>
    </row>
    <row r="9" spans="1:34" ht="51.75" x14ac:dyDescent="0.25">
      <c r="A9" s="19">
        <v>5</v>
      </c>
      <c r="B9" s="67"/>
      <c r="C9" s="83" t="s">
        <v>31</v>
      </c>
      <c r="D9" s="69"/>
      <c r="E9" s="70" t="s">
        <v>26</v>
      </c>
      <c r="F9" s="71"/>
      <c r="G9" s="72"/>
      <c r="H9" s="73"/>
      <c r="I9" s="73"/>
      <c r="J9" s="73"/>
      <c r="K9" s="74"/>
      <c r="L9" s="75"/>
      <c r="M9" s="76">
        <v>1993</v>
      </c>
      <c r="N9" s="77"/>
      <c r="O9" s="78">
        <v>6600</v>
      </c>
      <c r="P9" s="19"/>
      <c r="Q9" s="19"/>
      <c r="R9" s="21"/>
      <c r="S9" s="79">
        <v>6600</v>
      </c>
      <c r="T9" s="63"/>
      <c r="U9" s="64"/>
      <c r="V9" s="80">
        <v>6600</v>
      </c>
      <c r="W9" s="80">
        <v>6600</v>
      </c>
      <c r="X9" s="80">
        <v>6600</v>
      </c>
      <c r="Y9" s="81">
        <v>6600</v>
      </c>
      <c r="Z9" s="80">
        <v>6600</v>
      </c>
      <c r="AA9" s="80">
        <v>6600</v>
      </c>
      <c r="AB9" s="80">
        <v>6600</v>
      </c>
      <c r="AC9" s="80">
        <v>6600</v>
      </c>
      <c r="AD9" s="80">
        <v>6600</v>
      </c>
      <c r="AE9" s="34"/>
      <c r="AF9" s="6"/>
      <c r="AG9" s="6"/>
      <c r="AH9" s="6"/>
    </row>
    <row r="10" spans="1:34" ht="26.25" x14ac:dyDescent="0.25">
      <c r="A10" s="19"/>
      <c r="B10" s="67"/>
      <c r="C10" s="83" t="s">
        <v>32</v>
      </c>
      <c r="D10" s="69" t="s">
        <v>28</v>
      </c>
      <c r="E10" s="70" t="s">
        <v>26</v>
      </c>
      <c r="F10" s="71">
        <v>1</v>
      </c>
      <c r="G10" s="72"/>
      <c r="H10" s="73"/>
      <c r="I10" s="73"/>
      <c r="J10" s="73"/>
      <c r="K10" s="74"/>
      <c r="L10" s="75"/>
      <c r="M10" s="76">
        <v>2014</v>
      </c>
      <c r="N10" s="77" t="s">
        <v>33</v>
      </c>
      <c r="O10" s="78"/>
      <c r="P10" s="19"/>
      <c r="Q10" s="19"/>
      <c r="R10" s="21"/>
      <c r="S10" s="79">
        <v>1</v>
      </c>
      <c r="T10" s="63"/>
      <c r="U10" s="64"/>
      <c r="V10" s="80">
        <v>1</v>
      </c>
      <c r="W10" s="80">
        <v>1</v>
      </c>
      <c r="X10" s="80">
        <v>1</v>
      </c>
      <c r="Y10" s="81">
        <v>1</v>
      </c>
      <c r="Z10" s="80">
        <v>1</v>
      </c>
      <c r="AA10" s="80">
        <v>1</v>
      </c>
      <c r="AB10" s="80">
        <v>1</v>
      </c>
      <c r="AC10" s="84">
        <v>1</v>
      </c>
      <c r="AD10" s="80"/>
      <c r="AE10" s="34"/>
      <c r="AF10" s="6"/>
      <c r="AG10" s="6"/>
      <c r="AH10" s="6"/>
    </row>
    <row r="11" spans="1:34" x14ac:dyDescent="0.25">
      <c r="A11" s="19">
        <v>6</v>
      </c>
      <c r="B11" s="67"/>
      <c r="C11" s="68" t="s">
        <v>34</v>
      </c>
      <c r="D11" s="69"/>
      <c r="E11" s="70"/>
      <c r="F11" s="71"/>
      <c r="G11" s="72"/>
      <c r="H11" s="73"/>
      <c r="I11" s="73"/>
      <c r="J11" s="73"/>
      <c r="K11" s="74"/>
      <c r="L11" s="75"/>
      <c r="M11" s="76" t="s">
        <v>35</v>
      </c>
      <c r="N11" s="77" t="s">
        <v>36</v>
      </c>
      <c r="O11" s="78">
        <v>3050</v>
      </c>
      <c r="P11" s="19"/>
      <c r="Q11" s="19"/>
      <c r="R11" s="21"/>
      <c r="S11" s="79">
        <v>0</v>
      </c>
      <c r="T11" s="63"/>
      <c r="U11" s="64"/>
      <c r="V11" s="80">
        <v>0</v>
      </c>
      <c r="W11" s="80">
        <v>0</v>
      </c>
      <c r="X11" s="80">
        <v>0</v>
      </c>
      <c r="Y11" s="81">
        <v>0</v>
      </c>
      <c r="Z11" s="80">
        <v>0</v>
      </c>
      <c r="AA11" s="80">
        <v>0</v>
      </c>
      <c r="AB11" s="80">
        <v>0</v>
      </c>
      <c r="AC11" s="84">
        <v>3050</v>
      </c>
      <c r="AD11" s="80"/>
      <c r="AE11" s="34"/>
      <c r="AF11" s="6"/>
      <c r="AG11" s="6"/>
      <c r="AH11" s="6"/>
    </row>
    <row r="12" spans="1:34" x14ac:dyDescent="0.25">
      <c r="A12" s="19"/>
      <c r="B12" s="67"/>
      <c r="C12" s="68" t="s">
        <v>37</v>
      </c>
      <c r="D12" s="69" t="s">
        <v>38</v>
      </c>
      <c r="E12" s="70" t="s">
        <v>26</v>
      </c>
      <c r="F12" s="71">
        <v>2</v>
      </c>
      <c r="G12" s="72">
        <v>2</v>
      </c>
      <c r="H12" s="73"/>
      <c r="I12" s="73"/>
      <c r="J12" s="73"/>
      <c r="K12" s="74"/>
      <c r="L12" s="75"/>
      <c r="M12" s="76" t="s">
        <v>39</v>
      </c>
      <c r="N12" s="77" t="s">
        <v>36</v>
      </c>
      <c r="O12" s="78">
        <v>670</v>
      </c>
      <c r="P12" s="19"/>
      <c r="Q12" s="19"/>
      <c r="R12" s="21"/>
      <c r="S12" s="79">
        <v>670</v>
      </c>
      <c r="T12" s="63"/>
      <c r="U12" s="64"/>
      <c r="V12" s="80">
        <v>670</v>
      </c>
      <c r="W12" s="80">
        <v>670</v>
      </c>
      <c r="X12" s="80">
        <v>670</v>
      </c>
      <c r="Y12" s="81">
        <v>670</v>
      </c>
      <c r="Z12" s="80">
        <v>670</v>
      </c>
      <c r="AA12" s="5">
        <v>670</v>
      </c>
      <c r="AB12" s="84">
        <v>670</v>
      </c>
      <c r="AC12" s="80"/>
      <c r="AD12" s="80"/>
      <c r="AE12" s="34"/>
      <c r="AF12" s="6"/>
      <c r="AG12" s="6"/>
      <c r="AH12" s="6"/>
    </row>
    <row r="13" spans="1:34" x14ac:dyDescent="0.25">
      <c r="A13" s="85">
        <v>7</v>
      </c>
      <c r="B13" s="86"/>
      <c r="C13" s="87" t="s">
        <v>37</v>
      </c>
      <c r="D13" s="69" t="s">
        <v>40</v>
      </c>
      <c r="E13" s="70" t="s">
        <v>26</v>
      </c>
      <c r="F13" s="9">
        <v>2</v>
      </c>
      <c r="G13" s="88">
        <v>2</v>
      </c>
      <c r="H13" s="89"/>
      <c r="I13" s="89"/>
      <c r="J13" s="89"/>
      <c r="K13" s="90"/>
      <c r="L13" s="91"/>
      <c r="M13" s="92"/>
      <c r="N13" s="10"/>
      <c r="O13" s="93">
        <v>800</v>
      </c>
      <c r="P13" s="85"/>
      <c r="Q13" s="85"/>
      <c r="R13" s="85"/>
      <c r="S13" s="94">
        <v>800</v>
      </c>
      <c r="T13" s="63"/>
      <c r="U13" s="64"/>
      <c r="V13" s="95">
        <v>800</v>
      </c>
      <c r="W13" s="95">
        <v>800</v>
      </c>
      <c r="X13" s="95">
        <v>800</v>
      </c>
      <c r="Y13" s="96">
        <v>800</v>
      </c>
      <c r="Z13" s="95">
        <v>800</v>
      </c>
      <c r="AA13" s="95">
        <v>800</v>
      </c>
      <c r="AB13" s="95">
        <v>800</v>
      </c>
      <c r="AC13" s="97">
        <v>800</v>
      </c>
      <c r="AD13" s="97">
        <v>800</v>
      </c>
      <c r="AE13" s="34"/>
      <c r="AF13" s="6"/>
      <c r="AG13" s="6"/>
      <c r="AH13" s="6"/>
    </row>
    <row r="14" spans="1:34" ht="38.25" x14ac:dyDescent="0.25">
      <c r="A14" s="19">
        <v>8</v>
      </c>
      <c r="B14" s="98" t="s">
        <v>41</v>
      </c>
      <c r="C14" s="99" t="s">
        <v>42</v>
      </c>
      <c r="D14" s="82"/>
      <c r="E14" s="52" t="s">
        <v>26</v>
      </c>
      <c r="F14" s="71">
        <v>56</v>
      </c>
      <c r="G14" s="72">
        <v>53</v>
      </c>
      <c r="H14" s="73"/>
      <c r="I14" s="73"/>
      <c r="J14" s="73"/>
      <c r="K14" s="74"/>
      <c r="L14" s="75"/>
      <c r="M14" s="76" t="s">
        <v>43</v>
      </c>
      <c r="N14" s="77"/>
      <c r="O14" s="78">
        <v>0</v>
      </c>
      <c r="P14" s="19">
        <v>1</v>
      </c>
      <c r="Q14" s="19">
        <v>2017</v>
      </c>
      <c r="R14" s="19">
        <v>53</v>
      </c>
      <c r="S14" s="79">
        <v>53</v>
      </c>
      <c r="T14" s="63"/>
      <c r="U14" s="64"/>
      <c r="V14" s="80">
        <v>53</v>
      </c>
      <c r="W14" s="80">
        <v>53</v>
      </c>
      <c r="X14" s="80">
        <v>53</v>
      </c>
      <c r="Y14" s="81">
        <v>53</v>
      </c>
      <c r="Z14" s="80">
        <v>53</v>
      </c>
      <c r="AA14" s="5">
        <v>54</v>
      </c>
      <c r="AB14" s="80">
        <v>54</v>
      </c>
      <c r="AC14" s="100">
        <v>56</v>
      </c>
      <c r="AD14" s="101">
        <v>56</v>
      </c>
      <c r="AE14" s="34"/>
      <c r="AF14" s="6"/>
      <c r="AG14" s="6"/>
      <c r="AH14" s="6"/>
    </row>
    <row r="15" spans="1:34" x14ac:dyDescent="0.25">
      <c r="A15" s="70">
        <v>9</v>
      </c>
      <c r="B15" s="102"/>
      <c r="C15" s="103" t="s">
        <v>44</v>
      </c>
      <c r="D15" s="69"/>
      <c r="E15" s="104"/>
      <c r="F15" s="105"/>
      <c r="G15" s="106"/>
      <c r="H15" s="107"/>
      <c r="I15" s="107"/>
      <c r="J15" s="107"/>
      <c r="K15" s="108"/>
      <c r="L15" s="109"/>
      <c r="M15" s="110"/>
      <c r="N15" s="111"/>
      <c r="O15" s="112"/>
      <c r="P15" s="70"/>
      <c r="Q15" s="70"/>
      <c r="R15" s="70"/>
      <c r="S15" s="113">
        <v>0</v>
      </c>
      <c r="T15" s="63"/>
      <c r="U15" s="64"/>
      <c r="V15" s="114">
        <v>0</v>
      </c>
      <c r="W15" s="114">
        <v>0</v>
      </c>
      <c r="X15" s="114">
        <v>0</v>
      </c>
      <c r="Y15" s="115">
        <v>0</v>
      </c>
      <c r="Z15" s="114">
        <v>0</v>
      </c>
      <c r="AA15" s="114">
        <v>0</v>
      </c>
      <c r="AB15" s="114">
        <v>0</v>
      </c>
      <c r="AC15" s="116">
        <v>0</v>
      </c>
      <c r="AD15" s="116">
        <v>0</v>
      </c>
      <c r="AE15" s="34"/>
      <c r="AF15" s="6"/>
      <c r="AG15" s="6"/>
      <c r="AH15" s="6"/>
    </row>
    <row r="16" spans="1:34" x14ac:dyDescent="0.25">
      <c r="A16" s="70">
        <v>10</v>
      </c>
      <c r="B16" s="117"/>
      <c r="C16" s="103" t="s">
        <v>19</v>
      </c>
      <c r="D16" s="69"/>
      <c r="E16" s="52"/>
      <c r="F16" s="105"/>
      <c r="G16" s="106"/>
      <c r="H16" s="107"/>
      <c r="I16" s="107"/>
      <c r="J16" s="107"/>
      <c r="K16" s="108"/>
      <c r="L16" s="109"/>
      <c r="M16" s="110"/>
      <c r="N16" s="111"/>
      <c r="O16" s="112"/>
      <c r="P16" s="70"/>
      <c r="Q16" s="118"/>
      <c r="R16" s="70"/>
      <c r="S16" s="113">
        <v>0</v>
      </c>
      <c r="T16" s="63"/>
      <c r="U16" s="64"/>
      <c r="V16" s="114">
        <v>0</v>
      </c>
      <c r="W16" s="114">
        <v>0</v>
      </c>
      <c r="X16" s="114">
        <v>0</v>
      </c>
      <c r="Y16" s="115">
        <v>0</v>
      </c>
      <c r="Z16" s="114">
        <v>0</v>
      </c>
      <c r="AA16" s="119">
        <v>0</v>
      </c>
      <c r="AB16" s="114">
        <v>0</v>
      </c>
      <c r="AC16" s="120">
        <v>0</v>
      </c>
      <c r="AD16" s="120">
        <v>0</v>
      </c>
      <c r="AE16" s="34"/>
      <c r="AF16" s="6"/>
      <c r="AG16" s="6"/>
      <c r="AH16" s="6"/>
    </row>
    <row r="17" spans="1:34" x14ac:dyDescent="0.25">
      <c r="A17" s="70">
        <v>11</v>
      </c>
      <c r="B17" s="102"/>
      <c r="C17" s="103" t="s">
        <v>45</v>
      </c>
      <c r="D17" s="69" t="s">
        <v>46</v>
      </c>
      <c r="E17" s="52" t="s">
        <v>26</v>
      </c>
      <c r="F17" s="105">
        <v>1</v>
      </c>
      <c r="G17" s="106"/>
      <c r="H17" s="107">
        <v>1</v>
      </c>
      <c r="I17" s="107"/>
      <c r="J17" s="107"/>
      <c r="K17" s="108"/>
      <c r="L17" s="109"/>
      <c r="M17" s="110" t="s">
        <v>43</v>
      </c>
      <c r="N17" s="111"/>
      <c r="O17" s="112">
        <v>30</v>
      </c>
      <c r="P17" s="70"/>
      <c r="Q17" s="70"/>
      <c r="R17" s="70"/>
      <c r="S17" s="113">
        <v>30</v>
      </c>
      <c r="T17" s="63"/>
      <c r="U17" s="64"/>
      <c r="V17" s="114">
        <v>30</v>
      </c>
      <c r="W17" s="114">
        <v>30</v>
      </c>
      <c r="X17" s="114">
        <v>30</v>
      </c>
      <c r="Y17" s="115">
        <v>30</v>
      </c>
      <c r="Z17" s="114">
        <v>30</v>
      </c>
      <c r="AA17" s="119">
        <v>30</v>
      </c>
      <c r="AB17" s="114">
        <v>30</v>
      </c>
      <c r="AC17" s="121">
        <v>30</v>
      </c>
      <c r="AD17" s="121">
        <v>30</v>
      </c>
      <c r="AE17" s="34"/>
      <c r="AF17" s="6"/>
      <c r="AG17" s="6"/>
      <c r="AH17" s="6"/>
    </row>
    <row r="18" spans="1:34" x14ac:dyDescent="0.25">
      <c r="A18" s="70">
        <v>12</v>
      </c>
      <c r="B18" s="86"/>
      <c r="C18" s="103" t="s">
        <v>47</v>
      </c>
      <c r="D18" s="122" t="s">
        <v>48</v>
      </c>
      <c r="E18" s="104" t="s">
        <v>26</v>
      </c>
      <c r="F18" s="105"/>
      <c r="G18" s="106"/>
      <c r="H18" s="107"/>
      <c r="I18" s="107"/>
      <c r="J18" s="107"/>
      <c r="K18" s="108"/>
      <c r="L18" s="109"/>
      <c r="M18" s="110" t="s">
        <v>43</v>
      </c>
      <c r="N18" s="111"/>
      <c r="O18" s="112">
        <v>700</v>
      </c>
      <c r="P18" s="70"/>
      <c r="Q18" s="70"/>
      <c r="R18" s="70"/>
      <c r="S18" s="113">
        <v>700</v>
      </c>
      <c r="T18" s="63"/>
      <c r="U18" s="64"/>
      <c r="V18" s="114">
        <v>700</v>
      </c>
      <c r="W18" s="114">
        <v>700</v>
      </c>
      <c r="X18" s="114">
        <v>700</v>
      </c>
      <c r="Y18" s="115">
        <v>700</v>
      </c>
      <c r="Z18" s="114">
        <v>700</v>
      </c>
      <c r="AA18" s="119">
        <v>700</v>
      </c>
      <c r="AB18" s="114">
        <v>700</v>
      </c>
      <c r="AC18" s="121">
        <v>700</v>
      </c>
      <c r="AD18" s="121">
        <v>700</v>
      </c>
      <c r="AE18" s="34"/>
      <c r="AF18" s="6"/>
      <c r="AG18" s="6"/>
      <c r="AH18" s="6"/>
    </row>
    <row r="19" spans="1:34" x14ac:dyDescent="0.25">
      <c r="A19" s="85">
        <v>13</v>
      </c>
      <c r="B19" s="98"/>
      <c r="C19" s="123" t="s">
        <v>117</v>
      </c>
      <c r="D19" s="122" t="s">
        <v>48</v>
      </c>
      <c r="E19" s="104" t="s">
        <v>26</v>
      </c>
      <c r="F19" s="105">
        <v>1</v>
      </c>
      <c r="G19" s="106"/>
      <c r="H19" s="107"/>
      <c r="I19" s="107"/>
      <c r="J19" s="107"/>
      <c r="K19" s="108"/>
      <c r="L19" s="109"/>
      <c r="M19" s="110" t="s">
        <v>43</v>
      </c>
      <c r="N19" s="111"/>
      <c r="O19" s="112">
        <v>13220</v>
      </c>
      <c r="P19" s="70"/>
      <c r="Q19" s="70">
        <v>2023</v>
      </c>
      <c r="R19" s="70"/>
      <c r="S19" s="113">
        <v>13220</v>
      </c>
      <c r="T19" s="63" t="s">
        <v>109</v>
      </c>
      <c r="U19" s="64"/>
      <c r="V19" s="114">
        <v>13220</v>
      </c>
      <c r="W19" s="114">
        <v>800</v>
      </c>
      <c r="X19" s="114">
        <v>800</v>
      </c>
      <c r="Y19" s="115">
        <v>800</v>
      </c>
      <c r="Z19" s="114">
        <v>800</v>
      </c>
      <c r="AA19" s="119">
        <v>800</v>
      </c>
      <c r="AB19" s="114">
        <v>800</v>
      </c>
      <c r="AC19" s="121">
        <v>800</v>
      </c>
      <c r="AD19" s="121">
        <v>800</v>
      </c>
      <c r="AE19" s="34"/>
      <c r="AF19" s="6"/>
      <c r="AG19" s="6"/>
      <c r="AH19" s="6"/>
    </row>
    <row r="20" spans="1:34" x14ac:dyDescent="0.25">
      <c r="A20" s="85">
        <v>14</v>
      </c>
      <c r="B20" s="98"/>
      <c r="C20" s="123" t="s">
        <v>118</v>
      </c>
      <c r="D20" s="122" t="s">
        <v>48</v>
      </c>
      <c r="E20" s="104" t="s">
        <v>26</v>
      </c>
      <c r="F20" s="105">
        <v>1</v>
      </c>
      <c r="G20" s="106"/>
      <c r="H20" s="107"/>
      <c r="I20" s="107"/>
      <c r="J20" s="107"/>
      <c r="K20" s="108"/>
      <c r="L20" s="109"/>
      <c r="M20" s="110" t="s">
        <v>43</v>
      </c>
      <c r="N20" s="111"/>
      <c r="O20" s="112">
        <v>7545.72</v>
      </c>
      <c r="P20" s="70"/>
      <c r="Q20" s="70">
        <v>2023</v>
      </c>
      <c r="R20" s="70"/>
      <c r="S20" s="113">
        <v>7545.72</v>
      </c>
      <c r="T20" s="63" t="s">
        <v>109</v>
      </c>
      <c r="U20" s="64"/>
      <c r="V20" s="114">
        <v>7545.72</v>
      </c>
      <c r="W20" s="114">
        <v>300</v>
      </c>
      <c r="X20" s="114">
        <v>300</v>
      </c>
      <c r="Y20" s="115">
        <v>300</v>
      </c>
      <c r="Z20" s="114">
        <v>300</v>
      </c>
      <c r="AA20" s="119">
        <v>300</v>
      </c>
      <c r="AB20" s="114">
        <v>300</v>
      </c>
      <c r="AC20" s="121">
        <v>300</v>
      </c>
      <c r="AD20" s="121">
        <v>300</v>
      </c>
      <c r="AE20" s="34"/>
      <c r="AF20" s="6"/>
      <c r="AG20" s="6"/>
      <c r="AH20" s="6"/>
    </row>
    <row r="21" spans="1:34" x14ac:dyDescent="0.25">
      <c r="A21" s="85">
        <v>15</v>
      </c>
      <c r="B21" s="98"/>
      <c r="C21" s="123" t="s">
        <v>119</v>
      </c>
      <c r="D21" s="122"/>
      <c r="E21" s="104" t="s">
        <v>26</v>
      </c>
      <c r="F21" s="105">
        <v>1</v>
      </c>
      <c r="G21" s="106"/>
      <c r="H21" s="107"/>
      <c r="I21" s="107"/>
      <c r="J21" s="107"/>
      <c r="K21" s="108"/>
      <c r="L21" s="109"/>
      <c r="M21" s="110" t="s">
        <v>43</v>
      </c>
      <c r="N21" s="111"/>
      <c r="O21" s="112">
        <v>6560</v>
      </c>
      <c r="P21" s="70"/>
      <c r="Q21" s="70">
        <v>2023</v>
      </c>
      <c r="R21" s="70"/>
      <c r="S21" s="113">
        <v>6560</v>
      </c>
      <c r="T21" s="63" t="s">
        <v>109</v>
      </c>
      <c r="U21" s="64"/>
      <c r="V21" s="114">
        <v>6560</v>
      </c>
      <c r="W21" s="114">
        <v>300</v>
      </c>
      <c r="X21" s="114">
        <v>300</v>
      </c>
      <c r="Y21" s="115">
        <v>300</v>
      </c>
      <c r="Z21" s="114">
        <v>300</v>
      </c>
      <c r="AA21" s="119">
        <v>300</v>
      </c>
      <c r="AB21" s="114">
        <v>300</v>
      </c>
      <c r="AC21" s="121">
        <v>300</v>
      </c>
      <c r="AD21" s="121">
        <v>300</v>
      </c>
      <c r="AE21" s="34"/>
      <c r="AF21" s="6"/>
      <c r="AG21" s="6"/>
      <c r="AH21" s="6"/>
    </row>
    <row r="22" spans="1:34" x14ac:dyDescent="0.25">
      <c r="A22" s="85">
        <v>16</v>
      </c>
      <c r="B22" s="98"/>
      <c r="C22" s="123" t="s">
        <v>120</v>
      </c>
      <c r="D22" s="122" t="s">
        <v>48</v>
      </c>
      <c r="E22" s="104" t="s">
        <v>26</v>
      </c>
      <c r="F22" s="105">
        <v>1</v>
      </c>
      <c r="G22" s="106"/>
      <c r="H22" s="107"/>
      <c r="I22" s="107"/>
      <c r="J22" s="107"/>
      <c r="K22" s="108"/>
      <c r="L22" s="109"/>
      <c r="M22" s="110" t="s">
        <v>43</v>
      </c>
      <c r="N22" s="111"/>
      <c r="O22" s="112">
        <v>1990</v>
      </c>
      <c r="P22" s="70"/>
      <c r="Q22" s="70">
        <v>2023</v>
      </c>
      <c r="R22" s="70"/>
      <c r="S22" s="113">
        <v>1990</v>
      </c>
      <c r="T22" s="63" t="s">
        <v>109</v>
      </c>
      <c r="U22" s="64"/>
      <c r="V22" s="114">
        <v>1990</v>
      </c>
      <c r="W22" s="114">
        <v>900</v>
      </c>
      <c r="X22" s="114">
        <v>900</v>
      </c>
      <c r="Y22" s="115">
        <v>900</v>
      </c>
      <c r="Z22" s="114">
        <v>900</v>
      </c>
      <c r="AA22" s="119">
        <v>900</v>
      </c>
      <c r="AB22" s="114">
        <v>900</v>
      </c>
      <c r="AC22" s="121">
        <v>900</v>
      </c>
      <c r="AD22" s="121">
        <v>900</v>
      </c>
      <c r="AE22" s="34"/>
      <c r="AF22" s="6"/>
      <c r="AG22" s="6"/>
      <c r="AH22" s="6"/>
    </row>
    <row r="23" spans="1:34" x14ac:dyDescent="0.25">
      <c r="A23" s="85">
        <v>17</v>
      </c>
      <c r="B23" s="98"/>
      <c r="C23" s="123" t="s">
        <v>121</v>
      </c>
      <c r="D23" s="122" t="s">
        <v>48</v>
      </c>
      <c r="E23" s="104" t="s">
        <v>26</v>
      </c>
      <c r="F23" s="105">
        <v>1</v>
      </c>
      <c r="G23" s="106"/>
      <c r="H23" s="107"/>
      <c r="I23" s="107"/>
      <c r="J23" s="107"/>
      <c r="K23" s="108"/>
      <c r="L23" s="109"/>
      <c r="M23" s="110" t="s">
        <v>43</v>
      </c>
      <c r="N23" s="111"/>
      <c r="O23" s="112">
        <v>4940</v>
      </c>
      <c r="P23" s="70"/>
      <c r="Q23" s="70">
        <v>2023</v>
      </c>
      <c r="R23" s="70"/>
      <c r="S23" s="113">
        <v>4940</v>
      </c>
      <c r="T23" s="63" t="s">
        <v>109</v>
      </c>
      <c r="U23" s="64"/>
      <c r="V23" s="114">
        <v>4940</v>
      </c>
      <c r="W23" s="114">
        <v>3000</v>
      </c>
      <c r="X23" s="114">
        <v>3000</v>
      </c>
      <c r="Y23" s="115">
        <v>3000</v>
      </c>
      <c r="Z23" s="114">
        <v>3000</v>
      </c>
      <c r="AA23" s="119">
        <v>3000</v>
      </c>
      <c r="AB23" s="114">
        <v>3000</v>
      </c>
      <c r="AC23" s="121">
        <v>3000</v>
      </c>
      <c r="AD23" s="121">
        <v>3000</v>
      </c>
      <c r="AE23" s="34"/>
      <c r="AF23" s="6"/>
      <c r="AG23" s="6"/>
      <c r="AH23" s="6"/>
    </row>
    <row r="24" spans="1:34" x14ac:dyDescent="0.25">
      <c r="A24" s="48">
        <v>18</v>
      </c>
      <c r="B24" s="20"/>
      <c r="C24" s="123" t="s">
        <v>122</v>
      </c>
      <c r="D24" s="122" t="s">
        <v>48</v>
      </c>
      <c r="E24" s="104"/>
      <c r="F24" s="53">
        <v>1</v>
      </c>
      <c r="G24" s="54"/>
      <c r="H24" s="55"/>
      <c r="I24" s="55"/>
      <c r="J24" s="55"/>
      <c r="K24" s="56"/>
      <c r="L24" s="57"/>
      <c r="M24" s="110" t="s">
        <v>43</v>
      </c>
      <c r="N24" s="59"/>
      <c r="O24" s="60">
        <v>2890</v>
      </c>
      <c r="P24" s="48">
        <v>1</v>
      </c>
      <c r="Q24" s="48">
        <v>2023</v>
      </c>
      <c r="R24" s="48">
        <v>0</v>
      </c>
      <c r="S24" s="62">
        <v>2890</v>
      </c>
      <c r="T24" s="63" t="s">
        <v>109</v>
      </c>
      <c r="U24" s="64"/>
      <c r="V24" s="65">
        <v>2890</v>
      </c>
      <c r="W24" s="65">
        <v>0</v>
      </c>
      <c r="X24" s="65">
        <v>0</v>
      </c>
      <c r="Y24" s="66">
        <v>0</v>
      </c>
      <c r="Z24" s="65">
        <v>0</v>
      </c>
      <c r="AA24" s="124">
        <v>0</v>
      </c>
      <c r="AB24" s="65">
        <v>0</v>
      </c>
      <c r="AC24" s="125">
        <v>100</v>
      </c>
      <c r="AD24" s="125">
        <v>100</v>
      </c>
      <c r="AE24" s="34"/>
      <c r="AF24" s="6"/>
      <c r="AG24" s="6"/>
      <c r="AH24" s="6"/>
    </row>
    <row r="25" spans="1:34" x14ac:dyDescent="0.25">
      <c r="A25" s="70">
        <v>19</v>
      </c>
      <c r="B25" s="20"/>
      <c r="C25" s="18" t="s">
        <v>123</v>
      </c>
      <c r="D25" s="122" t="s">
        <v>48</v>
      </c>
      <c r="E25" s="104" t="s">
        <v>26</v>
      </c>
      <c r="F25" s="105">
        <v>3</v>
      </c>
      <c r="G25" s="106"/>
      <c r="H25" s="107"/>
      <c r="I25" s="107"/>
      <c r="J25" s="107"/>
      <c r="K25" s="108"/>
      <c r="L25" s="109"/>
      <c r="M25" s="110" t="s">
        <v>43</v>
      </c>
      <c r="N25" s="111"/>
      <c r="O25" s="112">
        <v>680</v>
      </c>
      <c r="P25" s="70"/>
      <c r="Q25" s="70">
        <v>2023</v>
      </c>
      <c r="R25" s="70"/>
      <c r="S25" s="94">
        <v>680</v>
      </c>
      <c r="T25" s="63" t="s">
        <v>109</v>
      </c>
      <c r="U25" s="64"/>
      <c r="V25" s="95">
        <v>680</v>
      </c>
      <c r="W25" s="95">
        <v>1500</v>
      </c>
      <c r="X25" s="95">
        <v>1500</v>
      </c>
      <c r="Y25" s="96">
        <v>1500</v>
      </c>
      <c r="Z25" s="95">
        <v>1500</v>
      </c>
      <c r="AA25" s="126">
        <v>1500</v>
      </c>
      <c r="AB25" s="95">
        <v>1500</v>
      </c>
      <c r="AC25" s="97">
        <v>1500</v>
      </c>
      <c r="AD25" s="97">
        <v>1500</v>
      </c>
      <c r="AE25" s="34"/>
      <c r="AF25" s="6"/>
      <c r="AG25" s="6"/>
      <c r="AH25" s="6"/>
    </row>
    <row r="26" spans="1:34" x14ac:dyDescent="0.25">
      <c r="A26" s="70" t="s">
        <v>129</v>
      </c>
      <c r="B26" s="20"/>
      <c r="C26" s="18" t="s">
        <v>125</v>
      </c>
      <c r="D26" s="122" t="s">
        <v>48</v>
      </c>
      <c r="E26" s="104"/>
      <c r="F26" s="105"/>
      <c r="G26" s="106"/>
      <c r="H26" s="107"/>
      <c r="I26" s="107"/>
      <c r="J26" s="107"/>
      <c r="K26" s="108"/>
      <c r="L26" s="109"/>
      <c r="M26" s="110"/>
      <c r="N26" s="111"/>
      <c r="O26" s="112">
        <v>3860</v>
      </c>
      <c r="P26" s="70"/>
      <c r="Q26" s="70">
        <v>2023</v>
      </c>
      <c r="R26" s="70"/>
      <c r="S26" s="94">
        <v>3860</v>
      </c>
      <c r="T26" s="63" t="s">
        <v>109</v>
      </c>
      <c r="U26" s="64"/>
      <c r="V26" s="95">
        <v>3860</v>
      </c>
      <c r="W26" s="95"/>
      <c r="X26" s="95"/>
      <c r="Y26" s="96"/>
      <c r="Z26" s="95"/>
      <c r="AA26" s="126"/>
      <c r="AB26" s="95"/>
      <c r="AC26" s="97"/>
      <c r="AD26" s="97"/>
      <c r="AE26" s="34"/>
      <c r="AF26" s="6"/>
      <c r="AG26" s="6"/>
      <c r="AH26" s="6"/>
    </row>
    <row r="27" spans="1:34" x14ac:dyDescent="0.25">
      <c r="A27" s="70" t="s">
        <v>130</v>
      </c>
      <c r="B27" s="20"/>
      <c r="C27" s="18" t="s">
        <v>126</v>
      </c>
      <c r="D27" s="122" t="s">
        <v>48</v>
      </c>
      <c r="E27" s="104"/>
      <c r="F27" s="105"/>
      <c r="G27" s="106"/>
      <c r="H27" s="107"/>
      <c r="I27" s="107"/>
      <c r="J27" s="107"/>
      <c r="K27" s="108"/>
      <c r="L27" s="109"/>
      <c r="M27" s="110"/>
      <c r="N27" s="111"/>
      <c r="O27" s="112">
        <v>1020</v>
      </c>
      <c r="P27" s="70"/>
      <c r="Q27" s="70">
        <v>2023</v>
      </c>
      <c r="R27" s="70"/>
      <c r="S27" s="94">
        <v>1020</v>
      </c>
      <c r="T27" s="63" t="s">
        <v>109</v>
      </c>
      <c r="U27" s="64"/>
      <c r="V27" s="95">
        <v>1020</v>
      </c>
      <c r="W27" s="95"/>
      <c r="X27" s="95"/>
      <c r="Y27" s="96"/>
      <c r="Z27" s="95"/>
      <c r="AA27" s="126"/>
      <c r="AB27" s="95"/>
      <c r="AC27" s="97"/>
      <c r="AD27" s="97"/>
      <c r="AE27" s="34"/>
      <c r="AF27" s="6"/>
      <c r="AG27" s="6"/>
      <c r="AH27" s="6"/>
    </row>
    <row r="28" spans="1:34" x14ac:dyDescent="0.25">
      <c r="A28" s="70" t="s">
        <v>131</v>
      </c>
      <c r="B28" s="20"/>
      <c r="C28" s="18" t="s">
        <v>127</v>
      </c>
      <c r="D28" s="122" t="s">
        <v>48</v>
      </c>
      <c r="E28" s="104"/>
      <c r="F28" s="105"/>
      <c r="G28" s="106"/>
      <c r="H28" s="107"/>
      <c r="I28" s="107"/>
      <c r="J28" s="107"/>
      <c r="K28" s="108"/>
      <c r="L28" s="109"/>
      <c r="M28" s="110"/>
      <c r="N28" s="111"/>
      <c r="O28" s="112">
        <v>1190</v>
      </c>
      <c r="P28" s="70"/>
      <c r="Q28" s="70">
        <v>2023</v>
      </c>
      <c r="R28" s="70"/>
      <c r="S28" s="94">
        <v>1190</v>
      </c>
      <c r="T28" s="63" t="s">
        <v>109</v>
      </c>
      <c r="U28" s="64"/>
      <c r="V28" s="95">
        <v>1190</v>
      </c>
      <c r="W28" s="95"/>
      <c r="X28" s="95"/>
      <c r="Y28" s="96"/>
      <c r="Z28" s="95"/>
      <c r="AA28" s="126"/>
      <c r="AB28" s="95"/>
      <c r="AC28" s="97"/>
      <c r="AD28" s="97"/>
      <c r="AE28" s="34"/>
      <c r="AF28" s="6"/>
      <c r="AG28" s="6"/>
      <c r="AH28" s="6"/>
    </row>
    <row r="29" spans="1:34" x14ac:dyDescent="0.25">
      <c r="A29" s="70" t="s">
        <v>132</v>
      </c>
      <c r="B29" s="20"/>
      <c r="C29" s="18" t="s">
        <v>128</v>
      </c>
      <c r="D29" s="122"/>
      <c r="E29" s="104"/>
      <c r="F29" s="105"/>
      <c r="G29" s="106"/>
      <c r="H29" s="107"/>
      <c r="I29" s="107"/>
      <c r="J29" s="107"/>
      <c r="K29" s="108"/>
      <c r="L29" s="109"/>
      <c r="M29" s="110"/>
      <c r="N29" s="111"/>
      <c r="O29" s="112">
        <v>365.74</v>
      </c>
      <c r="P29" s="70"/>
      <c r="Q29" s="70">
        <v>2023</v>
      </c>
      <c r="R29" s="70"/>
      <c r="S29" s="94">
        <v>365.74</v>
      </c>
      <c r="T29" s="63" t="s">
        <v>109</v>
      </c>
      <c r="U29" s="64"/>
      <c r="V29" s="95">
        <v>365.74</v>
      </c>
      <c r="W29" s="95"/>
      <c r="X29" s="95"/>
      <c r="Y29" s="96"/>
      <c r="Z29" s="95"/>
      <c r="AA29" s="126"/>
      <c r="AB29" s="95"/>
      <c r="AC29" s="97"/>
      <c r="AD29" s="97"/>
      <c r="AE29" s="34"/>
      <c r="AF29" s="6"/>
      <c r="AG29" s="6"/>
      <c r="AH29" s="6"/>
    </row>
    <row r="30" spans="1:34" x14ac:dyDescent="0.25">
      <c r="A30" s="70">
        <v>20</v>
      </c>
      <c r="B30" s="20"/>
      <c r="C30" s="123" t="s">
        <v>124</v>
      </c>
      <c r="D30" s="122" t="s">
        <v>48</v>
      </c>
      <c r="E30" s="104" t="s">
        <v>26</v>
      </c>
      <c r="F30" s="105">
        <v>1</v>
      </c>
      <c r="G30" s="106"/>
      <c r="H30" s="107"/>
      <c r="I30" s="107"/>
      <c r="J30" s="107"/>
      <c r="K30" s="108"/>
      <c r="L30" s="109"/>
      <c r="M30" s="110" t="s">
        <v>43</v>
      </c>
      <c r="N30" s="111"/>
      <c r="O30" s="112">
        <v>980</v>
      </c>
      <c r="P30" s="70"/>
      <c r="Q30" s="70">
        <v>2023</v>
      </c>
      <c r="R30" s="70"/>
      <c r="S30" s="94">
        <v>700</v>
      </c>
      <c r="T30" s="63" t="s">
        <v>109</v>
      </c>
      <c r="U30" s="64"/>
      <c r="V30" s="95">
        <v>700</v>
      </c>
      <c r="W30" s="95">
        <v>700</v>
      </c>
      <c r="X30" s="95">
        <v>700</v>
      </c>
      <c r="Y30" s="96">
        <v>700</v>
      </c>
      <c r="Z30" s="95">
        <v>700</v>
      </c>
      <c r="AA30" s="126">
        <v>700</v>
      </c>
      <c r="AB30" s="95">
        <v>700</v>
      </c>
      <c r="AC30" s="97">
        <v>700</v>
      </c>
      <c r="AD30" s="97">
        <v>700</v>
      </c>
      <c r="AE30" s="34"/>
      <c r="AF30" s="6"/>
      <c r="AG30" s="6"/>
      <c r="AH30" s="6"/>
    </row>
    <row r="31" spans="1:34" x14ac:dyDescent="0.25">
      <c r="A31" s="70">
        <v>21</v>
      </c>
      <c r="B31" s="127" t="s">
        <v>49</v>
      </c>
      <c r="C31" s="103" t="s">
        <v>50</v>
      </c>
      <c r="D31" s="122" t="s">
        <v>48</v>
      </c>
      <c r="E31" s="104" t="s">
        <v>26</v>
      </c>
      <c r="F31" s="105">
        <v>2</v>
      </c>
      <c r="G31" s="106"/>
      <c r="H31" s="107">
        <v>2</v>
      </c>
      <c r="I31" s="107"/>
      <c r="J31" s="107"/>
      <c r="K31" s="108"/>
      <c r="L31" s="109"/>
      <c r="M31" s="110" t="s">
        <v>43</v>
      </c>
      <c r="N31" s="111"/>
      <c r="O31" s="112">
        <v>2</v>
      </c>
      <c r="P31" s="70"/>
      <c r="Q31" s="70">
        <v>2023</v>
      </c>
      <c r="R31" s="70"/>
      <c r="S31" s="113">
        <v>2</v>
      </c>
      <c r="T31" s="63"/>
      <c r="U31" s="64"/>
      <c r="V31" s="114">
        <v>2</v>
      </c>
      <c r="W31" s="114">
        <v>2</v>
      </c>
      <c r="X31" s="114">
        <v>2</v>
      </c>
      <c r="Y31" s="115">
        <v>2</v>
      </c>
      <c r="Z31" s="114">
        <v>2</v>
      </c>
      <c r="AA31" s="119">
        <v>2</v>
      </c>
      <c r="AB31" s="114">
        <v>2</v>
      </c>
      <c r="AC31" s="114">
        <v>2</v>
      </c>
      <c r="AD31" s="114">
        <v>2</v>
      </c>
      <c r="AE31" s="34"/>
      <c r="AF31" s="6"/>
      <c r="AG31" s="6"/>
      <c r="AH31" s="6"/>
    </row>
    <row r="32" spans="1:34" x14ac:dyDescent="0.25">
      <c r="A32" s="70">
        <v>22</v>
      </c>
      <c r="B32" s="117"/>
      <c r="C32" s="128" t="s">
        <v>20</v>
      </c>
      <c r="D32" s="122" t="s">
        <v>48</v>
      </c>
      <c r="E32" s="104"/>
      <c r="F32" s="105">
        <v>2</v>
      </c>
      <c r="G32" s="106"/>
      <c r="H32" s="107"/>
      <c r="I32" s="107"/>
      <c r="J32" s="107"/>
      <c r="K32" s="108"/>
      <c r="L32" s="109"/>
      <c r="M32" s="110" t="s">
        <v>43</v>
      </c>
      <c r="N32" s="111"/>
      <c r="O32" s="112">
        <v>100</v>
      </c>
      <c r="P32" s="70">
        <v>2</v>
      </c>
      <c r="Q32" s="70">
        <v>2016</v>
      </c>
      <c r="R32" s="70">
        <v>0</v>
      </c>
      <c r="S32" s="113">
        <v>0</v>
      </c>
      <c r="T32" s="63"/>
      <c r="U32" s="64"/>
      <c r="V32" s="114">
        <v>0</v>
      </c>
      <c r="W32" s="114">
        <v>0</v>
      </c>
      <c r="X32" s="114">
        <v>0</v>
      </c>
      <c r="Y32" s="115">
        <v>0</v>
      </c>
      <c r="Z32" s="114">
        <v>0</v>
      </c>
      <c r="AA32" s="119">
        <v>0</v>
      </c>
      <c r="AB32" s="114">
        <v>100</v>
      </c>
      <c r="AC32" s="114">
        <v>100</v>
      </c>
      <c r="AD32" s="114">
        <v>100</v>
      </c>
      <c r="AE32" s="34"/>
      <c r="AF32" s="6"/>
      <c r="AG32" s="6"/>
      <c r="AH32" s="6"/>
    </row>
    <row r="33" spans="1:34" x14ac:dyDescent="0.25">
      <c r="A33" s="70">
        <v>23</v>
      </c>
      <c r="B33" s="117"/>
      <c r="C33" s="128" t="s">
        <v>51</v>
      </c>
      <c r="D33" s="122" t="s">
        <v>48</v>
      </c>
      <c r="E33" s="104" t="s">
        <v>26</v>
      </c>
      <c r="F33" s="105">
        <v>1</v>
      </c>
      <c r="G33" s="106"/>
      <c r="H33" s="107"/>
      <c r="I33" s="107"/>
      <c r="J33" s="107"/>
      <c r="K33" s="108"/>
      <c r="L33" s="109"/>
      <c r="M33" s="110" t="s">
        <v>43</v>
      </c>
      <c r="N33" s="111"/>
      <c r="O33" s="112">
        <v>300</v>
      </c>
      <c r="P33" s="70"/>
      <c r="Q33" s="70"/>
      <c r="R33" s="70"/>
      <c r="S33" s="113">
        <v>300</v>
      </c>
      <c r="T33" s="63"/>
      <c r="U33" s="64"/>
      <c r="V33" s="114">
        <v>300</v>
      </c>
      <c r="W33" s="114">
        <v>300</v>
      </c>
      <c r="X33" s="114">
        <v>300</v>
      </c>
      <c r="Y33" s="115">
        <v>300</v>
      </c>
      <c r="Z33" s="114">
        <v>300</v>
      </c>
      <c r="AA33" s="119">
        <v>300</v>
      </c>
      <c r="AB33" s="114">
        <v>300</v>
      </c>
      <c r="AC33" s="114">
        <v>300</v>
      </c>
      <c r="AD33" s="114">
        <v>300</v>
      </c>
      <c r="AE33" s="34"/>
      <c r="AF33" s="6"/>
      <c r="AG33" s="6"/>
      <c r="AH33" s="6"/>
    </row>
    <row r="34" spans="1:34" x14ac:dyDescent="0.25">
      <c r="A34" s="85">
        <v>24</v>
      </c>
      <c r="B34" s="129"/>
      <c r="C34" s="130" t="s">
        <v>52</v>
      </c>
      <c r="D34" s="122" t="s">
        <v>53</v>
      </c>
      <c r="E34" s="131" t="s">
        <v>26</v>
      </c>
      <c r="F34" s="9">
        <v>1</v>
      </c>
      <c r="G34" s="88"/>
      <c r="H34" s="89"/>
      <c r="I34" s="89"/>
      <c r="J34" s="89"/>
      <c r="K34" s="90"/>
      <c r="L34" s="91">
        <v>1</v>
      </c>
      <c r="M34" s="92" t="s">
        <v>43</v>
      </c>
      <c r="N34" s="10"/>
      <c r="O34" s="93">
        <v>500</v>
      </c>
      <c r="P34" s="85"/>
      <c r="Q34" s="85"/>
      <c r="R34" s="85"/>
      <c r="S34" s="94">
        <v>1293.03</v>
      </c>
      <c r="T34" s="63"/>
      <c r="U34" s="64"/>
      <c r="V34" s="95">
        <v>1293.03</v>
      </c>
      <c r="W34" s="95">
        <v>1293.03</v>
      </c>
      <c r="X34" s="95">
        <v>1293.03</v>
      </c>
      <c r="Y34" s="96">
        <v>1293.03</v>
      </c>
      <c r="Z34" s="95">
        <v>1293.03</v>
      </c>
      <c r="AA34" s="126">
        <v>1293.03</v>
      </c>
      <c r="AB34" s="95">
        <v>1293.03</v>
      </c>
      <c r="AC34" s="95">
        <v>1293.03</v>
      </c>
      <c r="AD34" s="95">
        <v>1293.03</v>
      </c>
      <c r="AE34" s="34"/>
      <c r="AF34" s="6"/>
      <c r="AG34" s="6"/>
      <c r="AH34" s="6"/>
    </row>
    <row r="35" spans="1:34" x14ac:dyDescent="0.25">
      <c r="A35" s="70">
        <v>25</v>
      </c>
      <c r="B35" s="102"/>
      <c r="C35" s="132" t="s">
        <v>51</v>
      </c>
      <c r="D35" s="69" t="s">
        <v>28</v>
      </c>
      <c r="E35" s="131" t="s">
        <v>26</v>
      </c>
      <c r="F35" s="105">
        <v>2</v>
      </c>
      <c r="G35" s="106"/>
      <c r="H35" s="107"/>
      <c r="I35" s="107"/>
      <c r="J35" s="107"/>
      <c r="K35" s="108"/>
      <c r="L35" s="109"/>
      <c r="M35" s="92" t="s">
        <v>43</v>
      </c>
      <c r="N35" s="10"/>
      <c r="O35" s="133">
        <v>300</v>
      </c>
      <c r="P35" s="70"/>
      <c r="Q35" s="70"/>
      <c r="R35" s="70"/>
      <c r="S35" s="113">
        <v>300</v>
      </c>
      <c r="T35" s="63"/>
      <c r="U35" s="64"/>
      <c r="V35" s="114">
        <v>300</v>
      </c>
      <c r="W35" s="114">
        <v>300</v>
      </c>
      <c r="X35" s="114">
        <v>300</v>
      </c>
      <c r="Y35" s="115">
        <v>300</v>
      </c>
      <c r="Z35" s="114">
        <v>300</v>
      </c>
      <c r="AA35" s="119">
        <v>300</v>
      </c>
      <c r="AB35" s="114">
        <v>300</v>
      </c>
      <c r="AC35" s="97">
        <v>300</v>
      </c>
      <c r="AD35" s="97">
        <v>300</v>
      </c>
      <c r="AE35" s="34"/>
      <c r="AF35" s="6"/>
      <c r="AG35" s="6"/>
      <c r="AH35" s="6"/>
    </row>
    <row r="36" spans="1:34" x14ac:dyDescent="0.25">
      <c r="A36" s="70">
        <v>26</v>
      </c>
      <c r="B36" s="117"/>
      <c r="C36" s="123" t="s">
        <v>54</v>
      </c>
      <c r="D36" s="69" t="s">
        <v>28</v>
      </c>
      <c r="E36" s="104" t="s">
        <v>26</v>
      </c>
      <c r="F36" s="105">
        <v>1</v>
      </c>
      <c r="G36" s="106"/>
      <c r="H36" s="107"/>
      <c r="I36" s="107"/>
      <c r="J36" s="107"/>
      <c r="K36" s="108"/>
      <c r="L36" s="109"/>
      <c r="M36" s="92" t="s">
        <v>43</v>
      </c>
      <c r="N36" s="10"/>
      <c r="O36" s="133">
        <v>40000</v>
      </c>
      <c r="P36" s="70"/>
      <c r="Q36" s="70"/>
      <c r="R36" s="70"/>
      <c r="S36" s="113">
        <v>40000</v>
      </c>
      <c r="T36" s="63"/>
      <c r="U36" s="64"/>
      <c r="V36" s="114">
        <v>40000</v>
      </c>
      <c r="W36" s="114">
        <v>40000</v>
      </c>
      <c r="X36" s="114">
        <v>40000</v>
      </c>
      <c r="Y36" s="115">
        <v>40000</v>
      </c>
      <c r="Z36" s="114">
        <v>40000</v>
      </c>
      <c r="AA36" s="119">
        <v>40000</v>
      </c>
      <c r="AB36" s="114">
        <v>40000</v>
      </c>
      <c r="AC36" s="114">
        <v>40000</v>
      </c>
      <c r="AD36" s="114">
        <v>40000</v>
      </c>
      <c r="AE36" s="34"/>
      <c r="AF36" s="6"/>
      <c r="AG36" s="6"/>
      <c r="AH36" s="6"/>
    </row>
    <row r="37" spans="1:34" x14ac:dyDescent="0.25">
      <c r="A37" s="70">
        <v>27</v>
      </c>
      <c r="B37" s="117"/>
      <c r="C37" s="123" t="s">
        <v>55</v>
      </c>
      <c r="D37" s="69" t="s">
        <v>28</v>
      </c>
      <c r="E37" s="104" t="s">
        <v>26</v>
      </c>
      <c r="F37" s="105">
        <v>2</v>
      </c>
      <c r="G37" s="106"/>
      <c r="H37" s="107">
        <v>2</v>
      </c>
      <c r="I37" s="107"/>
      <c r="J37" s="107"/>
      <c r="K37" s="108"/>
      <c r="L37" s="109"/>
      <c r="M37" s="92" t="s">
        <v>43</v>
      </c>
      <c r="N37" s="10"/>
      <c r="O37" s="133">
        <v>500</v>
      </c>
      <c r="P37" s="70"/>
      <c r="Q37" s="70"/>
      <c r="R37" s="70"/>
      <c r="S37" s="113">
        <v>500</v>
      </c>
      <c r="T37" s="63"/>
      <c r="U37" s="64"/>
      <c r="V37" s="114">
        <v>500</v>
      </c>
      <c r="W37" s="114">
        <v>500</v>
      </c>
      <c r="X37" s="114">
        <v>500</v>
      </c>
      <c r="Y37" s="115">
        <v>500</v>
      </c>
      <c r="Z37" s="114">
        <v>500</v>
      </c>
      <c r="AA37" s="119">
        <v>500</v>
      </c>
      <c r="AB37" s="114">
        <v>500</v>
      </c>
      <c r="AC37" s="114">
        <v>500</v>
      </c>
      <c r="AD37" s="114">
        <v>500</v>
      </c>
      <c r="AE37" s="34"/>
      <c r="AF37" s="6"/>
      <c r="AG37" s="6"/>
      <c r="AH37" s="6"/>
    </row>
    <row r="38" spans="1:34" x14ac:dyDescent="0.25">
      <c r="A38" s="70">
        <v>28</v>
      </c>
      <c r="B38" s="117"/>
      <c r="C38" s="123" t="s">
        <v>56</v>
      </c>
      <c r="D38" s="69" t="s">
        <v>28</v>
      </c>
      <c r="E38" s="104"/>
      <c r="F38" s="105"/>
      <c r="G38" s="106"/>
      <c r="H38" s="107"/>
      <c r="I38" s="107"/>
      <c r="J38" s="107"/>
      <c r="K38" s="108"/>
      <c r="L38" s="109"/>
      <c r="M38" s="92" t="s">
        <v>43</v>
      </c>
      <c r="N38" s="10"/>
      <c r="O38" s="133">
        <v>1000</v>
      </c>
      <c r="P38" s="70"/>
      <c r="Q38" s="70"/>
      <c r="R38" s="70"/>
      <c r="S38" s="113">
        <v>1000</v>
      </c>
      <c r="T38" s="63"/>
      <c r="U38" s="64"/>
      <c r="V38" s="114">
        <v>1000</v>
      </c>
      <c r="W38" s="114">
        <v>1000</v>
      </c>
      <c r="X38" s="114">
        <v>1000</v>
      </c>
      <c r="Y38" s="115">
        <v>1000</v>
      </c>
      <c r="Z38" s="114">
        <v>1000</v>
      </c>
      <c r="AA38" s="119">
        <v>1000</v>
      </c>
      <c r="AB38" s="114">
        <v>1000</v>
      </c>
      <c r="AC38" s="121">
        <v>1000</v>
      </c>
      <c r="AD38" s="121">
        <v>1000</v>
      </c>
      <c r="AE38" s="34"/>
      <c r="AF38" s="6"/>
      <c r="AG38" s="6"/>
      <c r="AH38" s="6"/>
    </row>
    <row r="39" spans="1:34" x14ac:dyDescent="0.25">
      <c r="A39" s="70">
        <v>29</v>
      </c>
      <c r="B39" s="117"/>
      <c r="C39" s="132" t="s">
        <v>20</v>
      </c>
      <c r="D39" s="69" t="s">
        <v>57</v>
      </c>
      <c r="E39" s="104" t="s">
        <v>26</v>
      </c>
      <c r="F39" s="105">
        <v>5</v>
      </c>
      <c r="G39" s="106"/>
      <c r="H39" s="107"/>
      <c r="I39" s="107"/>
      <c r="J39" s="107">
        <v>3</v>
      </c>
      <c r="K39" s="108"/>
      <c r="L39" s="109"/>
      <c r="M39" s="110" t="s">
        <v>43</v>
      </c>
      <c r="N39" s="111"/>
      <c r="O39" s="133">
        <v>250</v>
      </c>
      <c r="P39" s="70">
        <v>2</v>
      </c>
      <c r="Q39" s="70">
        <v>2016</v>
      </c>
      <c r="R39" s="70">
        <v>3</v>
      </c>
      <c r="S39" s="113">
        <v>89</v>
      </c>
      <c r="T39" s="63"/>
      <c r="U39" s="64"/>
      <c r="V39" s="114">
        <v>89</v>
      </c>
      <c r="W39" s="114">
        <v>89</v>
      </c>
      <c r="X39" s="114">
        <v>89</v>
      </c>
      <c r="Y39" s="115">
        <v>89</v>
      </c>
      <c r="Z39" s="114">
        <v>89</v>
      </c>
      <c r="AA39" s="119">
        <v>89</v>
      </c>
      <c r="AB39" s="114">
        <v>147</v>
      </c>
      <c r="AC39" s="114">
        <v>147</v>
      </c>
      <c r="AD39" s="114">
        <v>147</v>
      </c>
      <c r="AE39" s="34"/>
      <c r="AF39" s="6"/>
      <c r="AG39" s="6"/>
      <c r="AH39" s="6"/>
    </row>
    <row r="40" spans="1:34" x14ac:dyDescent="0.25">
      <c r="A40" s="70">
        <v>30</v>
      </c>
      <c r="B40" s="117"/>
      <c r="C40" s="132" t="s">
        <v>21</v>
      </c>
      <c r="D40" s="69" t="s">
        <v>57</v>
      </c>
      <c r="E40" s="104" t="s">
        <v>26</v>
      </c>
      <c r="F40" s="105">
        <v>4</v>
      </c>
      <c r="G40" s="106"/>
      <c r="H40" s="107"/>
      <c r="I40" s="107"/>
      <c r="J40" s="107"/>
      <c r="K40" s="108">
        <v>4</v>
      </c>
      <c r="L40" s="109"/>
      <c r="M40" s="110" t="s">
        <v>43</v>
      </c>
      <c r="N40" s="111"/>
      <c r="O40" s="133">
        <v>400</v>
      </c>
      <c r="P40" s="70"/>
      <c r="Q40" s="70"/>
      <c r="R40" s="70"/>
      <c r="S40" s="113">
        <v>258</v>
      </c>
      <c r="T40" s="63"/>
      <c r="U40" s="64"/>
      <c r="V40" s="114">
        <v>258</v>
      </c>
      <c r="W40" s="114">
        <v>258</v>
      </c>
      <c r="X40" s="114">
        <v>258</v>
      </c>
      <c r="Y40" s="115">
        <v>258</v>
      </c>
      <c r="Z40" s="114">
        <v>258</v>
      </c>
      <c r="AA40" s="119">
        <v>258</v>
      </c>
      <c r="AB40" s="114">
        <v>258</v>
      </c>
      <c r="AC40" s="114">
        <v>258</v>
      </c>
      <c r="AD40" s="114">
        <v>258</v>
      </c>
      <c r="AE40" s="34"/>
      <c r="AF40" s="6"/>
      <c r="AG40" s="6"/>
      <c r="AH40" s="6"/>
    </row>
    <row r="41" spans="1:34" x14ac:dyDescent="0.25">
      <c r="A41" s="70">
        <v>31</v>
      </c>
      <c r="B41" s="67"/>
      <c r="C41" s="134" t="s">
        <v>58</v>
      </c>
      <c r="D41" s="135" t="s">
        <v>59</v>
      </c>
      <c r="E41" s="104" t="s">
        <v>26</v>
      </c>
      <c r="F41" s="105">
        <v>1</v>
      </c>
      <c r="G41" s="106"/>
      <c r="H41" s="107"/>
      <c r="I41" s="107"/>
      <c r="J41" s="107"/>
      <c r="K41" s="108"/>
      <c r="L41" s="109"/>
      <c r="M41" s="110" t="s">
        <v>35</v>
      </c>
      <c r="N41" s="111" t="s">
        <v>33</v>
      </c>
      <c r="O41" s="133">
        <v>1</v>
      </c>
      <c r="P41" s="70"/>
      <c r="Q41" s="70"/>
      <c r="R41" s="70"/>
      <c r="S41" s="113">
        <v>1</v>
      </c>
      <c r="T41" s="136"/>
      <c r="U41" s="64"/>
      <c r="V41" s="114">
        <v>1</v>
      </c>
      <c r="W41" s="114">
        <v>1</v>
      </c>
      <c r="X41" s="114">
        <v>1</v>
      </c>
      <c r="Y41" s="115">
        <v>1</v>
      </c>
      <c r="Z41" s="114">
        <v>1</v>
      </c>
      <c r="AA41" s="119">
        <v>1</v>
      </c>
      <c r="AB41" s="114">
        <v>1</v>
      </c>
      <c r="AC41" s="137">
        <v>1</v>
      </c>
      <c r="AD41" s="95"/>
      <c r="AE41" s="138"/>
      <c r="AF41" s="139"/>
      <c r="AG41" s="139"/>
      <c r="AH41" s="139"/>
    </row>
    <row r="42" spans="1:34" ht="65.25" thickBot="1" x14ac:dyDescent="0.3">
      <c r="A42" s="48">
        <v>32</v>
      </c>
      <c r="B42" s="51"/>
      <c r="C42" s="140" t="s">
        <v>60</v>
      </c>
      <c r="D42" s="141" t="s">
        <v>59</v>
      </c>
      <c r="E42" s="52" t="s">
        <v>26</v>
      </c>
      <c r="F42" s="53">
        <v>1</v>
      </c>
      <c r="G42" s="54"/>
      <c r="H42" s="55"/>
      <c r="I42" s="55"/>
      <c r="J42" s="55"/>
      <c r="K42" s="56"/>
      <c r="L42" s="57"/>
      <c r="M42" s="76" t="s">
        <v>35</v>
      </c>
      <c r="N42" s="77" t="s">
        <v>36</v>
      </c>
      <c r="O42" s="142">
        <v>540</v>
      </c>
      <c r="P42" s="48"/>
      <c r="Q42" s="48"/>
      <c r="R42" s="48"/>
      <c r="S42" s="79">
        <v>540</v>
      </c>
      <c r="T42" s="63"/>
      <c r="U42" s="64"/>
      <c r="V42" s="80">
        <v>540</v>
      </c>
      <c r="W42" s="80">
        <v>540</v>
      </c>
      <c r="X42" s="80">
        <v>540</v>
      </c>
      <c r="Y42" s="81">
        <v>540</v>
      </c>
      <c r="Z42" s="80">
        <v>540</v>
      </c>
      <c r="AA42" s="143">
        <v>540</v>
      </c>
      <c r="AB42" s="144">
        <v>540</v>
      </c>
      <c r="AC42" s="145">
        <v>540</v>
      </c>
      <c r="AD42" s="146"/>
      <c r="AE42" s="6"/>
      <c r="AF42" s="6"/>
      <c r="AG42" s="6"/>
      <c r="AH42" s="6"/>
    </row>
    <row r="43" spans="1:34" x14ac:dyDescent="0.25">
      <c r="A43" s="48">
        <v>33</v>
      </c>
      <c r="B43" s="51"/>
      <c r="C43" s="134" t="s">
        <v>61</v>
      </c>
      <c r="D43" s="69"/>
      <c r="E43" s="52" t="s">
        <v>26</v>
      </c>
      <c r="F43" s="147">
        <v>1</v>
      </c>
      <c r="G43" s="106"/>
      <c r="H43" s="108"/>
      <c r="I43" s="147"/>
      <c r="J43" s="148"/>
      <c r="K43" s="108"/>
      <c r="L43" s="109"/>
      <c r="M43" s="149"/>
      <c r="N43" s="150" t="s">
        <v>62</v>
      </c>
      <c r="O43" s="133">
        <v>2230</v>
      </c>
      <c r="P43" s="70"/>
      <c r="Q43" s="70"/>
      <c r="R43" s="70"/>
      <c r="S43" s="151">
        <v>2230</v>
      </c>
      <c r="T43" s="152"/>
      <c r="U43" s="64"/>
      <c r="V43" s="153">
        <v>2230</v>
      </c>
      <c r="W43" s="153">
        <v>2230</v>
      </c>
      <c r="X43" s="153">
        <v>2230</v>
      </c>
      <c r="Y43" s="154">
        <v>2230</v>
      </c>
      <c r="Z43" s="153">
        <v>2230</v>
      </c>
      <c r="AA43" s="80">
        <v>2230</v>
      </c>
      <c r="AB43" s="80">
        <v>2230</v>
      </c>
      <c r="AC43" s="155">
        <v>2230</v>
      </c>
      <c r="AD43" s="156"/>
      <c r="AE43" s="157"/>
      <c r="AF43" s="157"/>
      <c r="AG43" s="158"/>
      <c r="AH43" s="158"/>
    </row>
    <row r="44" spans="1:34" x14ac:dyDescent="0.25">
      <c r="A44" s="70">
        <v>34</v>
      </c>
      <c r="B44" s="69"/>
      <c r="C44" s="134" t="s">
        <v>63</v>
      </c>
      <c r="D44" s="51" t="s">
        <v>64</v>
      </c>
      <c r="E44" s="52" t="s">
        <v>26</v>
      </c>
      <c r="F44" s="147"/>
      <c r="G44" s="106"/>
      <c r="H44" s="108"/>
      <c r="I44" s="147"/>
      <c r="J44" s="148"/>
      <c r="K44" s="108"/>
      <c r="L44" s="109"/>
      <c r="M44" s="149" t="s">
        <v>35</v>
      </c>
      <c r="N44" s="159" t="s">
        <v>36</v>
      </c>
      <c r="O44" s="133">
        <v>1910</v>
      </c>
      <c r="P44" s="70"/>
      <c r="Q44" s="160"/>
      <c r="R44" s="70"/>
      <c r="S44" s="151">
        <v>1910</v>
      </c>
      <c r="T44" s="152"/>
      <c r="U44" s="64"/>
      <c r="V44" s="153">
        <v>1910</v>
      </c>
      <c r="W44" s="153">
        <v>1910</v>
      </c>
      <c r="X44" s="153">
        <v>1910</v>
      </c>
      <c r="Y44" s="154">
        <v>1910</v>
      </c>
      <c r="Z44" s="153">
        <v>1910</v>
      </c>
      <c r="AA44" s="80">
        <v>1910</v>
      </c>
      <c r="AB44" s="80">
        <v>1910</v>
      </c>
      <c r="AC44" s="161">
        <v>1910</v>
      </c>
      <c r="AD44" s="156"/>
      <c r="AE44" s="157"/>
      <c r="AF44" s="157"/>
      <c r="AG44" s="158"/>
      <c r="AH44" s="158"/>
    </row>
    <row r="45" spans="1:34" x14ac:dyDescent="0.25">
      <c r="A45" s="70">
        <v>35</v>
      </c>
      <c r="B45" s="69"/>
      <c r="C45" s="134" t="s">
        <v>65</v>
      </c>
      <c r="D45" s="51" t="s">
        <v>48</v>
      </c>
      <c r="E45" s="70" t="s">
        <v>26</v>
      </c>
      <c r="F45" s="162">
        <v>2</v>
      </c>
      <c r="G45" s="106"/>
      <c r="H45" s="108"/>
      <c r="I45" s="147"/>
      <c r="J45" s="148">
        <v>2</v>
      </c>
      <c r="K45" s="108"/>
      <c r="L45" s="109"/>
      <c r="M45" s="70">
        <v>2016</v>
      </c>
      <c r="N45" s="159" t="s">
        <v>36</v>
      </c>
      <c r="O45" s="133">
        <v>598</v>
      </c>
      <c r="P45" s="70"/>
      <c r="Q45" s="160"/>
      <c r="R45" s="70"/>
      <c r="S45" s="151">
        <v>598</v>
      </c>
      <c r="T45" s="152"/>
      <c r="U45" s="64"/>
      <c r="V45" s="153">
        <v>598</v>
      </c>
      <c r="W45" s="153">
        <v>598</v>
      </c>
      <c r="X45" s="153">
        <v>598</v>
      </c>
      <c r="Y45" s="154">
        <v>598</v>
      </c>
      <c r="Z45" s="153">
        <v>598</v>
      </c>
      <c r="AA45" s="84">
        <v>598</v>
      </c>
      <c r="AB45" s="80"/>
      <c r="AC45" s="5"/>
      <c r="AD45" s="156"/>
      <c r="AE45" s="157"/>
      <c r="AF45" s="157"/>
      <c r="AG45" s="158"/>
      <c r="AH45" s="158"/>
    </row>
    <row r="46" spans="1:34" x14ac:dyDescent="0.25">
      <c r="A46" s="70">
        <v>36</v>
      </c>
      <c r="B46" s="69"/>
      <c r="C46" s="134" t="s">
        <v>66</v>
      </c>
      <c r="D46" s="51" t="s">
        <v>67</v>
      </c>
      <c r="E46" s="70" t="s">
        <v>26</v>
      </c>
      <c r="F46" s="162">
        <v>1</v>
      </c>
      <c r="G46" s="106"/>
      <c r="H46" s="108"/>
      <c r="I46" s="147"/>
      <c r="J46" s="148">
        <v>1</v>
      </c>
      <c r="K46" s="108"/>
      <c r="L46" s="109"/>
      <c r="M46" s="70">
        <v>2016</v>
      </c>
      <c r="N46" s="159" t="s">
        <v>36</v>
      </c>
      <c r="O46" s="133">
        <v>271.95</v>
      </c>
      <c r="P46" s="70"/>
      <c r="Q46" s="160"/>
      <c r="R46" s="70"/>
      <c r="S46" s="151">
        <v>271.95</v>
      </c>
      <c r="T46" s="152"/>
      <c r="U46" s="64"/>
      <c r="V46" s="153">
        <v>271.95</v>
      </c>
      <c r="W46" s="153">
        <v>271.95</v>
      </c>
      <c r="X46" s="153">
        <v>271.95</v>
      </c>
      <c r="Y46" s="154">
        <v>271.95</v>
      </c>
      <c r="Z46" s="153">
        <v>271.95</v>
      </c>
      <c r="AA46" s="84">
        <v>271.95</v>
      </c>
      <c r="AB46" s="80"/>
      <c r="AC46" s="5"/>
      <c r="AD46" s="156"/>
      <c r="AE46" s="157"/>
      <c r="AF46" s="157"/>
      <c r="AG46" s="158"/>
      <c r="AH46" s="158"/>
    </row>
    <row r="47" spans="1:34" x14ac:dyDescent="0.25">
      <c r="A47" s="70">
        <v>37</v>
      </c>
      <c r="B47" s="69"/>
      <c r="C47" s="134" t="s">
        <v>68</v>
      </c>
      <c r="D47" s="51" t="s">
        <v>69</v>
      </c>
      <c r="E47" s="70" t="s">
        <v>26</v>
      </c>
      <c r="F47" s="162">
        <v>1</v>
      </c>
      <c r="G47" s="106"/>
      <c r="H47" s="108"/>
      <c r="I47" s="147"/>
      <c r="J47" s="148">
        <v>1</v>
      </c>
      <c r="K47" s="108"/>
      <c r="L47" s="109"/>
      <c r="M47" s="70">
        <v>2016</v>
      </c>
      <c r="N47" s="159" t="s">
        <v>36</v>
      </c>
      <c r="O47" s="133">
        <v>104.48</v>
      </c>
      <c r="P47" s="70"/>
      <c r="Q47" s="160"/>
      <c r="R47" s="70"/>
      <c r="S47" s="151">
        <v>104.48</v>
      </c>
      <c r="T47" s="152"/>
      <c r="U47" s="64"/>
      <c r="V47" s="153">
        <v>104.48</v>
      </c>
      <c r="W47" s="153">
        <v>104.48</v>
      </c>
      <c r="X47" s="153">
        <v>104.48</v>
      </c>
      <c r="Y47" s="154">
        <v>104.48</v>
      </c>
      <c r="Z47" s="153">
        <v>104.48</v>
      </c>
      <c r="AA47" s="84">
        <v>104.48</v>
      </c>
      <c r="AB47" s="80"/>
      <c r="AC47" s="5"/>
      <c r="AD47" s="156"/>
      <c r="AE47" s="157"/>
      <c r="AF47" s="157"/>
      <c r="AG47" s="158"/>
      <c r="AH47" s="158"/>
    </row>
    <row r="48" spans="1:34" x14ac:dyDescent="0.25">
      <c r="A48" s="70">
        <v>38</v>
      </c>
      <c r="B48" s="69"/>
      <c r="C48" s="134" t="s">
        <v>70</v>
      </c>
      <c r="D48" s="51" t="s">
        <v>69</v>
      </c>
      <c r="E48" s="70" t="s">
        <v>26</v>
      </c>
      <c r="F48" s="162">
        <v>1</v>
      </c>
      <c r="G48" s="106"/>
      <c r="H48" s="108"/>
      <c r="I48" s="147"/>
      <c r="J48" s="148"/>
      <c r="K48" s="108"/>
      <c r="L48" s="109"/>
      <c r="M48" s="70">
        <v>2016</v>
      </c>
      <c r="N48" s="159" t="s">
        <v>36</v>
      </c>
      <c r="O48" s="133">
        <v>125</v>
      </c>
      <c r="P48" s="70"/>
      <c r="Q48" s="160"/>
      <c r="R48" s="70"/>
      <c r="S48" s="151">
        <v>125</v>
      </c>
      <c r="T48" s="152"/>
      <c r="U48" s="64"/>
      <c r="V48" s="153">
        <v>125</v>
      </c>
      <c r="W48" s="153">
        <v>125</v>
      </c>
      <c r="X48" s="153">
        <v>125</v>
      </c>
      <c r="Y48" s="154">
        <v>125</v>
      </c>
      <c r="Z48" s="153">
        <v>125</v>
      </c>
      <c r="AA48" s="84">
        <v>125</v>
      </c>
      <c r="AB48" s="80"/>
      <c r="AC48" s="5"/>
      <c r="AD48" s="156"/>
      <c r="AE48" s="157"/>
      <c r="AF48" s="157"/>
      <c r="AG48" s="158"/>
      <c r="AH48" s="158"/>
    </row>
    <row r="49" spans="1:34" x14ac:dyDescent="0.25">
      <c r="A49" s="85">
        <v>39</v>
      </c>
      <c r="B49" s="122"/>
      <c r="C49" s="130" t="s">
        <v>71</v>
      </c>
      <c r="D49" s="122" t="s">
        <v>72</v>
      </c>
      <c r="E49" s="85" t="s">
        <v>26</v>
      </c>
      <c r="F49" s="10">
        <v>1</v>
      </c>
      <c r="G49" s="163">
        <v>1</v>
      </c>
      <c r="H49" s="163"/>
      <c r="I49" s="163"/>
      <c r="J49" s="163"/>
      <c r="K49" s="163"/>
      <c r="L49" s="163"/>
      <c r="M49" s="85">
        <v>2017</v>
      </c>
      <c r="N49" s="164" t="s">
        <v>36</v>
      </c>
      <c r="O49" s="165">
        <v>1310.4000000000001</v>
      </c>
      <c r="P49" s="85"/>
      <c r="Q49" s="85"/>
      <c r="R49" s="85"/>
      <c r="S49" s="151">
        <v>1310.4000000000001</v>
      </c>
      <c r="T49" s="152"/>
      <c r="U49" s="64"/>
      <c r="V49" s="153">
        <v>1310.4000000000001</v>
      </c>
      <c r="W49" s="153">
        <v>1310.4000000000001</v>
      </c>
      <c r="X49" s="153">
        <v>1310.4000000000001</v>
      </c>
      <c r="Y49" s="154">
        <v>1310.4000000000001</v>
      </c>
      <c r="Z49" s="155">
        <v>1310.4000000000001</v>
      </c>
      <c r="AA49" s="5"/>
      <c r="AB49" s="5"/>
      <c r="AC49" s="5"/>
      <c r="AD49" s="156"/>
      <c r="AE49" s="157"/>
      <c r="AF49" s="157"/>
      <c r="AG49" s="158"/>
      <c r="AH49" s="158"/>
    </row>
    <row r="50" spans="1:34" x14ac:dyDescent="0.25">
      <c r="A50" s="70">
        <v>40</v>
      </c>
      <c r="B50" s="69"/>
      <c r="C50" s="103" t="s">
        <v>73</v>
      </c>
      <c r="D50" s="69" t="s">
        <v>69</v>
      </c>
      <c r="E50" s="85" t="s">
        <v>26</v>
      </c>
      <c r="F50" s="147"/>
      <c r="G50" s="147"/>
      <c r="H50" s="147"/>
      <c r="I50" s="147">
        <v>1</v>
      </c>
      <c r="J50" s="147"/>
      <c r="K50" s="147"/>
      <c r="L50" s="147"/>
      <c r="M50" s="70">
        <v>2017</v>
      </c>
      <c r="N50" s="166" t="s">
        <v>74</v>
      </c>
      <c r="O50" s="133" t="s">
        <v>75</v>
      </c>
      <c r="P50" s="70"/>
      <c r="Q50" s="70"/>
      <c r="R50" s="70"/>
      <c r="S50" s="151"/>
      <c r="T50" s="152"/>
      <c r="U50" s="64"/>
      <c r="V50" s="153"/>
      <c r="W50" s="153"/>
      <c r="X50" s="153"/>
      <c r="Y50" s="154"/>
      <c r="Z50" s="153"/>
      <c r="AA50" s="5"/>
      <c r="AB50" s="5"/>
      <c r="AC50" s="5"/>
      <c r="AD50" s="156"/>
      <c r="AE50" s="157"/>
      <c r="AF50" s="157"/>
      <c r="AG50" s="158"/>
      <c r="AH50" s="158"/>
    </row>
    <row r="51" spans="1:34" x14ac:dyDescent="0.25">
      <c r="A51" s="70">
        <v>41</v>
      </c>
      <c r="B51" s="69"/>
      <c r="C51" s="103" t="s">
        <v>76</v>
      </c>
      <c r="D51" s="69" t="s">
        <v>57</v>
      </c>
      <c r="E51" s="70" t="s">
        <v>26</v>
      </c>
      <c r="F51" s="147">
        <v>19</v>
      </c>
      <c r="G51" s="147"/>
      <c r="H51" s="147"/>
      <c r="I51" s="147"/>
      <c r="J51" s="147"/>
      <c r="K51" s="147"/>
      <c r="L51" s="147"/>
      <c r="M51" s="70">
        <v>2018</v>
      </c>
      <c r="N51" s="166" t="s">
        <v>36</v>
      </c>
      <c r="O51" s="133">
        <v>4339.49</v>
      </c>
      <c r="P51" s="70"/>
      <c r="Q51" s="70"/>
      <c r="R51" s="70"/>
      <c r="S51" s="151">
        <v>4339.49</v>
      </c>
      <c r="T51" s="152"/>
      <c r="U51" s="64"/>
      <c r="V51" s="153">
        <v>4339.49</v>
      </c>
      <c r="W51" s="153">
        <v>4339.49</v>
      </c>
      <c r="X51" s="153">
        <v>4339.49</v>
      </c>
      <c r="Y51" s="155">
        <v>4339.49</v>
      </c>
      <c r="Z51" s="5"/>
      <c r="AA51" s="5"/>
      <c r="AB51" s="5"/>
      <c r="AC51" s="5"/>
      <c r="AD51" s="156"/>
      <c r="AE51" s="157"/>
      <c r="AF51" s="157"/>
      <c r="AG51" s="158"/>
      <c r="AH51" s="158"/>
    </row>
    <row r="52" spans="1:34" x14ac:dyDescent="0.25">
      <c r="A52" s="70">
        <v>42</v>
      </c>
      <c r="B52" s="69"/>
      <c r="C52" s="103" t="s">
        <v>77</v>
      </c>
      <c r="D52" s="69" t="s">
        <v>57</v>
      </c>
      <c r="E52" s="70" t="s">
        <v>26</v>
      </c>
      <c r="F52" s="147">
        <v>25</v>
      </c>
      <c r="G52" s="147"/>
      <c r="H52" s="147"/>
      <c r="I52" s="147"/>
      <c r="J52" s="147"/>
      <c r="K52" s="147"/>
      <c r="L52" s="147"/>
      <c r="M52" s="70">
        <v>2018</v>
      </c>
      <c r="N52" s="166" t="s">
        <v>36</v>
      </c>
      <c r="O52" s="133">
        <v>2750</v>
      </c>
      <c r="P52" s="70"/>
      <c r="Q52" s="70"/>
      <c r="R52" s="70"/>
      <c r="S52" s="151">
        <v>2750</v>
      </c>
      <c r="T52" s="152"/>
      <c r="U52" s="64"/>
      <c r="V52" s="153">
        <v>2750</v>
      </c>
      <c r="W52" s="153">
        <v>2750</v>
      </c>
      <c r="X52" s="153">
        <v>2750</v>
      </c>
      <c r="Y52" s="155">
        <v>2750</v>
      </c>
      <c r="Z52" s="5"/>
      <c r="AA52" s="5"/>
      <c r="AB52" s="5"/>
      <c r="AC52" s="5"/>
      <c r="AD52" s="156"/>
      <c r="AE52" s="157"/>
      <c r="AF52" s="157"/>
      <c r="AG52" s="158"/>
      <c r="AH52" s="158"/>
    </row>
    <row r="53" spans="1:34" x14ac:dyDescent="0.25">
      <c r="A53" s="70">
        <v>43</v>
      </c>
      <c r="B53" s="69"/>
      <c r="C53" s="103" t="s">
        <v>78</v>
      </c>
      <c r="D53" s="69" t="s">
        <v>48</v>
      </c>
      <c r="E53" s="70" t="s">
        <v>26</v>
      </c>
      <c r="F53" s="147">
        <v>1</v>
      </c>
      <c r="G53" s="147"/>
      <c r="H53" s="147"/>
      <c r="I53" s="147"/>
      <c r="J53" s="147"/>
      <c r="K53" s="147"/>
      <c r="L53" s="147"/>
      <c r="M53" s="70">
        <v>2018</v>
      </c>
      <c r="N53" s="166" t="s">
        <v>36</v>
      </c>
      <c r="O53" s="133">
        <v>5540</v>
      </c>
      <c r="P53" s="70"/>
      <c r="Q53" s="70"/>
      <c r="R53" s="70"/>
      <c r="S53" s="151">
        <v>5540</v>
      </c>
      <c r="T53" s="152"/>
      <c r="U53" s="64"/>
      <c r="V53" s="153">
        <v>5540</v>
      </c>
      <c r="W53" s="153">
        <v>5540</v>
      </c>
      <c r="X53" s="153">
        <v>5540</v>
      </c>
      <c r="Y53" s="155">
        <v>5540</v>
      </c>
      <c r="Z53" s="5"/>
      <c r="AA53" s="5"/>
      <c r="AB53" s="5"/>
      <c r="AC53" s="5"/>
      <c r="AD53" s="156"/>
      <c r="AE53" s="157"/>
      <c r="AF53" s="157"/>
      <c r="AG53" s="158"/>
      <c r="AH53" s="158"/>
    </row>
    <row r="54" spans="1:34" x14ac:dyDescent="0.25">
      <c r="A54" s="70">
        <v>44</v>
      </c>
      <c r="B54" s="69"/>
      <c r="C54" s="103" t="s">
        <v>79</v>
      </c>
      <c r="D54" s="69" t="s">
        <v>80</v>
      </c>
      <c r="E54" s="70" t="s">
        <v>26</v>
      </c>
      <c r="F54" s="147">
        <v>1</v>
      </c>
      <c r="G54" s="147"/>
      <c r="H54" s="147"/>
      <c r="I54" s="147"/>
      <c r="J54" s="147"/>
      <c r="K54" s="147"/>
      <c r="L54" s="147"/>
      <c r="M54" s="70">
        <v>2018</v>
      </c>
      <c r="N54" s="166" t="s">
        <v>36</v>
      </c>
      <c r="O54" s="133">
        <v>489.3</v>
      </c>
      <c r="P54" s="70"/>
      <c r="Q54" s="70"/>
      <c r="R54" s="70"/>
      <c r="S54" s="151">
        <v>489.3</v>
      </c>
      <c r="T54" s="152"/>
      <c r="U54" s="64"/>
      <c r="V54" s="153">
        <v>489.3</v>
      </c>
      <c r="W54" s="153">
        <v>489.3</v>
      </c>
      <c r="X54" s="153">
        <v>489.3</v>
      </c>
      <c r="Y54" s="155">
        <v>489.3</v>
      </c>
      <c r="Z54" s="5"/>
      <c r="AA54" s="5"/>
      <c r="AB54" s="5"/>
      <c r="AC54" s="5"/>
      <c r="AD54" s="156"/>
      <c r="AE54" s="157"/>
      <c r="AF54" s="157"/>
      <c r="AG54" s="158"/>
      <c r="AH54" s="158"/>
    </row>
    <row r="55" spans="1:34" x14ac:dyDescent="0.25">
      <c r="A55" s="70">
        <v>45</v>
      </c>
      <c r="B55" s="69"/>
      <c r="C55" s="103" t="s">
        <v>81</v>
      </c>
      <c r="D55" s="69" t="s">
        <v>82</v>
      </c>
      <c r="E55" s="70" t="s">
        <v>26</v>
      </c>
      <c r="F55" s="147">
        <v>1</v>
      </c>
      <c r="G55" s="147"/>
      <c r="H55" s="147"/>
      <c r="I55" s="147"/>
      <c r="J55" s="147"/>
      <c r="K55" s="147"/>
      <c r="L55" s="147"/>
      <c r="M55" s="70">
        <v>2018</v>
      </c>
      <c r="N55" s="166" t="s">
        <v>36</v>
      </c>
      <c r="O55" s="133">
        <v>273.17</v>
      </c>
      <c r="P55" s="70"/>
      <c r="Q55" s="70"/>
      <c r="R55" s="70"/>
      <c r="S55" s="151">
        <v>273.17</v>
      </c>
      <c r="T55" s="152"/>
      <c r="U55" s="64"/>
      <c r="V55" s="153">
        <v>273.17</v>
      </c>
      <c r="W55" s="153">
        <v>273.17</v>
      </c>
      <c r="X55" s="153">
        <v>273.17</v>
      </c>
      <c r="Y55" s="155">
        <v>273.17</v>
      </c>
      <c r="Z55" s="5"/>
      <c r="AA55" s="5"/>
      <c r="AB55" s="5"/>
      <c r="AC55" s="5"/>
      <c r="AD55" s="156"/>
      <c r="AE55" s="157"/>
      <c r="AF55" s="157"/>
      <c r="AG55" s="158"/>
      <c r="AH55" s="158"/>
    </row>
    <row r="56" spans="1:34" x14ac:dyDescent="0.25">
      <c r="A56" s="70">
        <v>46</v>
      </c>
      <c r="B56" s="69"/>
      <c r="C56" s="103" t="s">
        <v>83</v>
      </c>
      <c r="D56" s="69" t="s">
        <v>84</v>
      </c>
      <c r="E56" s="70" t="s">
        <v>26</v>
      </c>
      <c r="F56" s="147">
        <v>1</v>
      </c>
      <c r="G56" s="147"/>
      <c r="H56" s="147"/>
      <c r="I56" s="147"/>
      <c r="J56" s="147"/>
      <c r="K56" s="147"/>
      <c r="L56" s="147"/>
      <c r="M56" s="70">
        <v>2020</v>
      </c>
      <c r="N56" s="166" t="s">
        <v>36</v>
      </c>
      <c r="O56" s="133">
        <v>282.49</v>
      </c>
      <c r="P56" s="70"/>
      <c r="Q56" s="70"/>
      <c r="R56" s="70"/>
      <c r="S56" s="151">
        <v>282.49</v>
      </c>
      <c r="T56" s="152"/>
      <c r="U56" s="64"/>
      <c r="V56" s="153">
        <v>282.49</v>
      </c>
      <c r="W56" s="153">
        <v>282.49</v>
      </c>
      <c r="X56" s="155">
        <v>282.49</v>
      </c>
      <c r="Y56" s="167"/>
      <c r="Z56" s="5"/>
      <c r="AA56" s="5"/>
      <c r="AB56" s="5"/>
      <c r="AC56" s="5"/>
      <c r="AD56" s="156"/>
      <c r="AE56" s="157"/>
      <c r="AF56" s="157"/>
      <c r="AG56" s="158"/>
      <c r="AH56" s="158"/>
    </row>
    <row r="57" spans="1:34" x14ac:dyDescent="0.25">
      <c r="A57" s="70">
        <v>47</v>
      </c>
      <c r="B57" s="69"/>
      <c r="C57" s="103" t="s">
        <v>85</v>
      </c>
      <c r="D57" s="69" t="s">
        <v>82</v>
      </c>
      <c r="E57" s="70" t="s">
        <v>26</v>
      </c>
      <c r="F57" s="147">
        <v>2</v>
      </c>
      <c r="G57" s="147"/>
      <c r="H57" s="147"/>
      <c r="I57" s="147"/>
      <c r="J57" s="147"/>
      <c r="K57" s="147"/>
      <c r="L57" s="147"/>
      <c r="M57" s="70">
        <v>2020</v>
      </c>
      <c r="N57" s="166" t="s">
        <v>36</v>
      </c>
      <c r="O57" s="133">
        <v>1178.0999999999999</v>
      </c>
      <c r="P57" s="70"/>
      <c r="Q57" s="70"/>
      <c r="R57" s="70"/>
      <c r="S57" s="151">
        <v>1178.0999999999999</v>
      </c>
      <c r="T57" s="152"/>
      <c r="U57" s="64"/>
      <c r="V57" s="155">
        <v>1178.0999999999999</v>
      </c>
      <c r="W57" s="155">
        <v>1178.0999999999999</v>
      </c>
      <c r="X57" s="168"/>
      <c r="Y57" s="167"/>
      <c r="Z57" s="5"/>
      <c r="AA57" s="5"/>
      <c r="AB57" s="5"/>
      <c r="AC57" s="5"/>
      <c r="AD57" s="156"/>
      <c r="AE57" s="157"/>
      <c r="AF57" s="157"/>
      <c r="AG57" s="158"/>
      <c r="AH57" s="158"/>
    </row>
    <row r="58" spans="1:34" x14ac:dyDescent="0.25">
      <c r="A58" s="70">
        <v>48</v>
      </c>
      <c r="B58" s="69"/>
      <c r="C58" s="103" t="s">
        <v>86</v>
      </c>
      <c r="D58" s="69" t="s">
        <v>84</v>
      </c>
      <c r="E58" s="70" t="s">
        <v>26</v>
      </c>
      <c r="F58" s="147">
        <v>1</v>
      </c>
      <c r="G58" s="147"/>
      <c r="H58" s="147"/>
      <c r="I58" s="147"/>
      <c r="J58" s="147"/>
      <c r="K58" s="147"/>
      <c r="L58" s="147"/>
      <c r="M58" s="70">
        <v>2021</v>
      </c>
      <c r="N58" s="166" t="s">
        <v>36</v>
      </c>
      <c r="O58" s="133">
        <v>95.99</v>
      </c>
      <c r="P58" s="70"/>
      <c r="Q58" s="70"/>
      <c r="R58" s="70"/>
      <c r="S58" s="151">
        <v>95.99</v>
      </c>
      <c r="T58" s="152"/>
      <c r="U58" s="64"/>
      <c r="V58" s="155">
        <v>95.99</v>
      </c>
      <c r="W58" s="155">
        <v>95.99</v>
      </c>
      <c r="X58" s="168"/>
      <c r="Y58" s="167"/>
      <c r="Z58" s="5"/>
      <c r="AA58" s="5"/>
      <c r="AB58" s="5"/>
      <c r="AC58" s="5"/>
      <c r="AD58" s="156"/>
      <c r="AE58" s="157"/>
      <c r="AF58" s="157"/>
      <c r="AG58" s="158"/>
      <c r="AH58" s="158"/>
    </row>
    <row r="59" spans="1:34" x14ac:dyDescent="0.25">
      <c r="A59" s="1"/>
      <c r="B59" s="2"/>
      <c r="C59" s="18"/>
      <c r="D59" s="2"/>
      <c r="E59" s="1"/>
      <c r="F59" s="3"/>
      <c r="G59" s="3"/>
      <c r="H59" s="3"/>
      <c r="I59" s="3"/>
      <c r="J59" s="3"/>
      <c r="K59" s="3"/>
      <c r="L59" s="3"/>
      <c r="M59" s="1"/>
      <c r="N59" s="169"/>
      <c r="O59" s="152"/>
      <c r="P59" s="1"/>
      <c r="Q59" s="1"/>
      <c r="R59" s="1"/>
      <c r="S59" s="152">
        <f>SUM(S5:S58)</f>
        <v>130096.86000000002</v>
      </c>
      <c r="T59" s="5"/>
      <c r="U59" s="168"/>
      <c r="V59" s="168"/>
      <c r="W59" s="168"/>
      <c r="X59" s="168"/>
      <c r="Y59" s="5"/>
      <c r="Z59" s="5"/>
      <c r="AA59" s="5"/>
      <c r="AB59" s="5"/>
      <c r="AC59" s="156"/>
      <c r="AD59" s="157"/>
      <c r="AE59" s="157"/>
      <c r="AF59" s="158"/>
      <c r="AG59" s="158"/>
      <c r="AH59" s="6"/>
    </row>
    <row r="60" spans="1:34" x14ac:dyDescent="0.25">
      <c r="A60" s="1"/>
      <c r="B60" s="2"/>
      <c r="C60" s="18"/>
      <c r="D60" s="2"/>
      <c r="E60" s="1"/>
      <c r="F60" s="3"/>
      <c r="G60" s="3"/>
      <c r="H60" s="3"/>
      <c r="I60" s="3"/>
      <c r="J60" s="3"/>
      <c r="K60" s="3"/>
      <c r="L60" s="3"/>
      <c r="M60" s="1"/>
      <c r="N60" s="169"/>
      <c r="O60" s="152"/>
      <c r="P60" s="1"/>
      <c r="Q60" s="1"/>
      <c r="R60" s="1"/>
      <c r="S60" s="152"/>
      <c r="T60" s="5"/>
      <c r="U60" s="168"/>
      <c r="V60" s="168"/>
      <c r="W60" s="168"/>
      <c r="X60" s="168"/>
      <c r="Y60" s="5"/>
      <c r="Z60" s="5"/>
      <c r="AA60" s="5"/>
      <c r="AB60" s="5"/>
      <c r="AC60" s="156"/>
      <c r="AD60" s="157"/>
      <c r="AE60" s="157"/>
      <c r="AF60" s="158"/>
      <c r="AG60" s="158"/>
      <c r="AH60" s="6"/>
    </row>
    <row r="61" spans="1:34" ht="15.75" thickBot="1" x14ac:dyDescent="0.3">
      <c r="A61" s="1"/>
      <c r="B61" s="2"/>
      <c r="C61" s="18"/>
      <c r="D61" s="2"/>
      <c r="E61" s="1"/>
      <c r="F61" s="3"/>
      <c r="G61" s="3"/>
      <c r="H61" s="3"/>
      <c r="I61" s="3"/>
      <c r="J61" s="3"/>
      <c r="K61" s="3"/>
      <c r="L61" s="3"/>
      <c r="M61" s="1"/>
      <c r="N61" s="169"/>
      <c r="O61" s="152"/>
      <c r="P61" s="1"/>
      <c r="Q61" s="1"/>
      <c r="R61" s="1"/>
      <c r="S61" s="152"/>
      <c r="T61" s="5"/>
      <c r="U61" s="168"/>
      <c r="V61" s="168"/>
      <c r="W61" s="168"/>
      <c r="X61" s="168"/>
      <c r="Y61" s="5"/>
      <c r="Z61" s="5"/>
      <c r="AA61" s="5"/>
      <c r="AB61" s="5"/>
      <c r="AC61" s="156"/>
      <c r="AD61" s="157"/>
      <c r="AE61" s="157"/>
      <c r="AF61" s="158"/>
      <c r="AG61" s="158"/>
      <c r="AH61" s="6"/>
    </row>
    <row r="62" spans="1:34" ht="15.75" thickBot="1" x14ac:dyDescent="0.3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1"/>
      <c r="N62" s="3"/>
      <c r="O62" s="170"/>
      <c r="P62" s="1"/>
      <c r="Q62" s="171"/>
      <c r="R62" s="171"/>
      <c r="S62" s="172">
        <f>SUM(S5:S60)</f>
        <v>260193.72000000003</v>
      </c>
      <c r="T62" s="173">
        <f>SUM(S5:S58)</f>
        <v>130096.86000000002</v>
      </c>
      <c r="U62" s="174">
        <f>SUM(U5:U60)</f>
        <v>0</v>
      </c>
      <c r="V62" s="174"/>
      <c r="W62" s="168">
        <f>SUM(W5:W60)</f>
        <v>92635.400000000009</v>
      </c>
      <c r="X62" s="168">
        <f>SUM(X5:X61)</f>
        <v>91361.31</v>
      </c>
      <c r="Y62" s="168">
        <f t="shared" ref="Y62:AC62" si="0">SUM(Y5:Y61)</f>
        <v>91078.819999999992</v>
      </c>
      <c r="Z62" s="168">
        <f t="shared" si="0"/>
        <v>77686.859999999986</v>
      </c>
      <c r="AA62" s="168">
        <f t="shared" si="0"/>
        <v>76377.459999999992</v>
      </c>
      <c r="AB62" s="168">
        <f t="shared" si="0"/>
        <v>75436.03</v>
      </c>
      <c r="AC62" s="168">
        <f t="shared" si="0"/>
        <v>77918.03</v>
      </c>
      <c r="AD62" s="175"/>
      <c r="AE62" s="176"/>
      <c r="AF62" s="176"/>
      <c r="AG62" s="6"/>
      <c r="AH62" s="6"/>
    </row>
    <row r="63" spans="1:34" ht="15.75" thickBot="1" x14ac:dyDescent="0.3">
      <c r="A63" s="1"/>
      <c r="B63" s="3" t="s">
        <v>87</v>
      </c>
      <c r="C63" s="3"/>
      <c r="D63" s="3"/>
      <c r="E63" s="3"/>
      <c r="F63" s="3"/>
      <c r="G63" s="3"/>
      <c r="H63" s="3"/>
      <c r="I63" s="3"/>
      <c r="J63" s="3"/>
      <c r="K63" s="3"/>
      <c r="L63" s="1"/>
      <c r="M63" s="170"/>
      <c r="N63" s="170"/>
      <c r="O63" s="1"/>
      <c r="P63" s="171"/>
      <c r="Q63" s="171"/>
      <c r="R63" s="171"/>
      <c r="S63" s="171"/>
      <c r="T63" s="168"/>
      <c r="U63" s="152"/>
      <c r="V63" s="152"/>
      <c r="W63" s="5"/>
      <c r="X63" s="5"/>
      <c r="Y63" s="171"/>
      <c r="Z63" s="171"/>
      <c r="AA63" s="171"/>
      <c r="AB63" s="5"/>
      <c r="AC63" s="177"/>
      <c r="AD63" s="178"/>
      <c r="AE63" s="175"/>
      <c r="AF63" s="176"/>
      <c r="AG63" s="176"/>
      <c r="AH63" s="6"/>
    </row>
    <row r="64" spans="1:34" x14ac:dyDescent="0.25">
      <c r="A64" s="1"/>
      <c r="B64" s="179" t="s">
        <v>33</v>
      </c>
      <c r="C64" s="180" t="s">
        <v>88</v>
      </c>
      <c r="D64" s="3"/>
      <c r="E64" s="3"/>
      <c r="F64" s="3"/>
      <c r="G64" s="3"/>
      <c r="H64" s="3"/>
      <c r="I64" s="3"/>
      <c r="J64" s="1"/>
      <c r="K64" s="170"/>
      <c r="L64" s="170"/>
      <c r="M64" s="1"/>
      <c r="N64" s="171"/>
      <c r="O64" s="171"/>
      <c r="P64" s="171"/>
      <c r="Q64" s="171"/>
      <c r="R64" s="171"/>
      <c r="S64" s="152"/>
      <c r="T64" s="168"/>
      <c r="U64" s="168"/>
      <c r="V64" s="168"/>
      <c r="W64" s="168"/>
      <c r="X64" s="168"/>
      <c r="Y64" s="5"/>
      <c r="Z64" s="5"/>
      <c r="AA64" s="5"/>
      <c r="AB64" s="178"/>
      <c r="AC64" s="175"/>
      <c r="AD64" s="176"/>
      <c r="AE64" s="176"/>
      <c r="AF64" s="6"/>
      <c r="AG64" s="6"/>
      <c r="AH64" s="6"/>
    </row>
    <row r="65" spans="1:34" x14ac:dyDescent="0.25">
      <c r="A65" s="6"/>
      <c r="B65" s="181" t="s">
        <v>36</v>
      </c>
      <c r="C65" s="182" t="s">
        <v>89</v>
      </c>
      <c r="D65" s="3"/>
      <c r="E65" s="3"/>
      <c r="F65" s="3"/>
      <c r="G65" s="3"/>
      <c r="H65" s="3"/>
      <c r="I65" s="3"/>
      <c r="J65" s="1"/>
      <c r="K65" s="170"/>
      <c r="L65" s="170"/>
      <c r="M65" s="1"/>
      <c r="N65" s="171"/>
      <c r="O65" s="171"/>
      <c r="P65" s="171"/>
      <c r="Q65" s="171"/>
      <c r="R65" s="171"/>
      <c r="S65" s="152"/>
      <c r="T65" s="168"/>
      <c r="U65" s="168"/>
      <c r="V65" s="168"/>
      <c r="W65" s="168"/>
      <c r="X65" s="168"/>
      <c r="Y65" s="5"/>
      <c r="Z65" s="5"/>
      <c r="AA65" s="5"/>
      <c r="AB65" s="178"/>
      <c r="AC65" s="175"/>
      <c r="AD65" s="176"/>
      <c r="AE65" s="176"/>
      <c r="AF65" s="6"/>
      <c r="AG65" s="6"/>
      <c r="AH65" s="6"/>
    </row>
    <row r="66" spans="1:34" x14ac:dyDescent="0.25">
      <c r="A66" s="6"/>
      <c r="B66" s="181" t="s">
        <v>62</v>
      </c>
      <c r="C66" s="182" t="s">
        <v>90</v>
      </c>
      <c r="D66" s="3"/>
      <c r="E66" s="3"/>
      <c r="F66" s="3"/>
      <c r="G66" s="3"/>
      <c r="H66" s="3"/>
      <c r="I66" s="3"/>
      <c r="J66" s="1"/>
      <c r="K66" s="170"/>
      <c r="L66" s="170"/>
      <c r="M66" s="1"/>
      <c r="N66" s="171"/>
      <c r="O66" s="171"/>
      <c r="P66" s="171"/>
      <c r="Q66" s="171"/>
      <c r="R66" s="171"/>
      <c r="S66" s="152"/>
      <c r="T66" s="168"/>
      <c r="U66" s="168"/>
      <c r="V66" s="168"/>
      <c r="W66" s="168"/>
      <c r="X66" s="168"/>
      <c r="Y66" s="5"/>
      <c r="Z66" s="5"/>
      <c r="AA66" s="5"/>
      <c r="AB66" s="178"/>
      <c r="AC66" s="175"/>
      <c r="AD66" s="176"/>
      <c r="AE66" s="176"/>
      <c r="AF66" s="6"/>
      <c r="AG66" s="6"/>
      <c r="AH66" s="6"/>
    </row>
    <row r="67" spans="1:34" x14ac:dyDescent="0.25">
      <c r="A67" s="6"/>
      <c r="B67" s="181" t="s">
        <v>74</v>
      </c>
      <c r="C67" s="182" t="s">
        <v>91</v>
      </c>
      <c r="D67" s="3"/>
      <c r="E67" s="3"/>
      <c r="F67" s="3"/>
      <c r="G67" s="3"/>
      <c r="H67" s="3"/>
      <c r="I67" s="3"/>
      <c r="J67" s="1"/>
      <c r="K67" s="170"/>
      <c r="L67" s="170"/>
      <c r="M67" s="1"/>
      <c r="N67" s="171"/>
      <c r="O67" s="171"/>
      <c r="P67" s="171"/>
      <c r="Q67" s="171"/>
      <c r="R67" s="171"/>
      <c r="S67" s="152"/>
      <c r="T67" s="168"/>
      <c r="U67" s="168"/>
      <c r="V67" s="168"/>
      <c r="W67" s="168"/>
      <c r="X67" s="168"/>
      <c r="Y67" s="5"/>
      <c r="Z67" s="5"/>
      <c r="AA67" s="5"/>
      <c r="AB67" s="178"/>
      <c r="AC67" s="175"/>
      <c r="AD67" s="176"/>
      <c r="AE67" s="176"/>
      <c r="AF67" s="6"/>
      <c r="AG67" s="6"/>
      <c r="AH67" s="6"/>
    </row>
    <row r="68" spans="1:34" ht="15.75" thickBot="1" x14ac:dyDescent="0.3">
      <c r="A68" s="6"/>
      <c r="B68" s="183"/>
      <c r="C68" s="184"/>
      <c r="D68" s="3"/>
      <c r="E68" s="3"/>
      <c r="F68" s="3"/>
      <c r="G68" s="3"/>
      <c r="H68" s="3"/>
      <c r="I68" s="3"/>
      <c r="J68" s="1"/>
      <c r="K68" s="170"/>
      <c r="L68" s="170"/>
      <c r="M68" s="1"/>
      <c r="N68" s="171"/>
      <c r="O68" s="171"/>
      <c r="P68" s="171"/>
      <c r="Q68" s="171"/>
      <c r="R68" s="171"/>
      <c r="S68" s="152"/>
      <c r="T68" s="168"/>
      <c r="U68" s="168"/>
      <c r="V68" s="168"/>
      <c r="W68" s="168"/>
      <c r="X68" s="168"/>
      <c r="Y68" s="5"/>
      <c r="Z68" s="5"/>
      <c r="AA68" s="5"/>
      <c r="AB68" s="178"/>
      <c r="AC68" s="175"/>
      <c r="AD68" s="176"/>
      <c r="AE68" s="176"/>
      <c r="AF68" s="6"/>
      <c r="AG68" s="6"/>
      <c r="AH68" s="6"/>
    </row>
    <row r="69" spans="1:34" x14ac:dyDescent="0.25">
      <c r="A69" s="6"/>
      <c r="B69" s="6"/>
      <c r="C69" s="3"/>
      <c r="D69" s="3"/>
      <c r="E69" s="3"/>
      <c r="F69" s="3"/>
      <c r="G69" s="3"/>
      <c r="H69" s="3"/>
      <c r="I69" s="3"/>
      <c r="J69" s="3"/>
      <c r="K69" s="3"/>
      <c r="L69" s="1"/>
      <c r="M69" s="152"/>
      <c r="N69" s="152"/>
      <c r="O69" s="146"/>
      <c r="P69" s="146"/>
      <c r="Q69" s="146"/>
      <c r="R69" s="146"/>
      <c r="S69" s="146"/>
      <c r="T69" s="146"/>
      <c r="U69" s="152"/>
      <c r="V69" s="152"/>
      <c r="W69" s="5"/>
      <c r="X69" s="5"/>
      <c r="Y69" s="171"/>
      <c r="Z69" s="171"/>
      <c r="AA69" s="171"/>
      <c r="AB69" s="5"/>
      <c r="AC69" s="177"/>
      <c r="AD69" s="185"/>
      <c r="AE69" s="185"/>
      <c r="AF69" s="185"/>
      <c r="AG69" s="185"/>
      <c r="AH69" s="6"/>
    </row>
    <row r="70" spans="1:34" x14ac:dyDescent="0.25">
      <c r="A70" s="6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1"/>
      <c r="N70" s="3"/>
      <c r="O70" s="152"/>
      <c r="P70" s="146"/>
      <c r="Q70" s="146"/>
      <c r="R70" s="146"/>
      <c r="S70" s="146"/>
      <c r="T70" s="146"/>
      <c r="U70" s="146"/>
      <c r="V70" s="146"/>
      <c r="W70" s="171"/>
      <c r="X70" s="171"/>
      <c r="Y70" s="171"/>
      <c r="Z70" s="171"/>
      <c r="AA70" s="171"/>
      <c r="AB70" s="5"/>
      <c r="AC70" s="5"/>
      <c r="AD70" s="186"/>
      <c r="AE70" s="185"/>
      <c r="AF70" s="185"/>
      <c r="AG70" s="185"/>
      <c r="AH70" s="185"/>
    </row>
    <row r="71" spans="1:34" x14ac:dyDescent="0.25">
      <c r="A71" s="6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1"/>
      <c r="N71" s="3"/>
      <c r="O71" s="152"/>
      <c r="P71" s="146"/>
      <c r="Q71" s="146"/>
      <c r="R71" s="146"/>
      <c r="S71" s="146"/>
      <c r="T71" s="146"/>
      <c r="U71" s="146"/>
      <c r="V71" s="146"/>
      <c r="W71" s="171"/>
      <c r="X71" s="171"/>
      <c r="Y71" s="171"/>
      <c r="Z71" s="171"/>
      <c r="AA71" s="171"/>
      <c r="AB71" s="5"/>
      <c r="AC71" s="5"/>
      <c r="AD71" s="186"/>
      <c r="AE71" s="185"/>
      <c r="AF71" s="185"/>
      <c r="AG71" s="185"/>
      <c r="AH71" s="185"/>
    </row>
    <row r="72" spans="1:34" x14ac:dyDescent="0.25">
      <c r="A72" s="6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1"/>
      <c r="N72" s="3"/>
      <c r="O72" s="152"/>
      <c r="P72" s="146"/>
      <c r="Q72" s="146"/>
      <c r="R72" s="146"/>
      <c r="S72" s="146"/>
      <c r="T72" s="146"/>
      <c r="U72" s="146"/>
      <c r="V72" s="146"/>
      <c r="W72" s="171"/>
      <c r="X72" s="171"/>
      <c r="Y72" s="171"/>
      <c r="Z72" s="171"/>
      <c r="AA72" s="171"/>
      <c r="AB72" s="5"/>
      <c r="AC72" s="5"/>
      <c r="AD72" s="186"/>
      <c r="AE72" s="185"/>
      <c r="AF72" s="185"/>
      <c r="AG72" s="185"/>
      <c r="AH72" s="185"/>
    </row>
    <row r="73" spans="1:34" x14ac:dyDescent="0.25">
      <c r="A73" s="6"/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1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5"/>
      <c r="AC73" s="5"/>
      <c r="AD73" s="187"/>
      <c r="AE73" s="178"/>
      <c r="AF73" s="175"/>
      <c r="AG73" s="176"/>
      <c r="AH73" s="176"/>
    </row>
    <row r="74" spans="1:34" x14ac:dyDescent="0.25">
      <c r="A74" s="6"/>
      <c r="B74" s="2"/>
      <c r="C74" s="6"/>
      <c r="D74" s="1"/>
      <c r="E74" s="1"/>
      <c r="F74" s="3"/>
      <c r="G74" s="188"/>
      <c r="H74" s="188"/>
      <c r="I74" s="188"/>
      <c r="J74" s="188"/>
      <c r="K74" s="188"/>
      <c r="L74" s="188"/>
      <c r="M74" s="152"/>
      <c r="N74" s="5"/>
      <c r="O74" s="189"/>
      <c r="P74" s="178"/>
      <c r="Q74" s="190"/>
      <c r="R74" s="176"/>
      <c r="S74" s="17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5">
      <c r="A75" s="6"/>
      <c r="B75" s="2"/>
      <c r="C75" s="6"/>
      <c r="D75" s="3"/>
      <c r="E75" s="3"/>
      <c r="F75" s="3"/>
      <c r="G75" s="2"/>
      <c r="H75" s="2"/>
      <c r="I75" s="2"/>
      <c r="J75" s="2"/>
      <c r="K75" s="2"/>
      <c r="L75" s="2"/>
      <c r="M75" s="152"/>
      <c r="N75" s="5"/>
      <c r="O75" s="189"/>
      <c r="P75" s="178"/>
      <c r="Q75" s="190"/>
      <c r="R75" s="176"/>
      <c r="S75" s="17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5">
      <c r="A76" s="6"/>
      <c r="B76" s="2"/>
      <c r="C76" s="6"/>
      <c r="D76" s="3"/>
      <c r="E76" s="3"/>
      <c r="F76" s="3"/>
      <c r="G76" s="2"/>
      <c r="H76" s="2"/>
      <c r="I76" s="2"/>
      <c r="J76" s="2"/>
      <c r="K76" s="2"/>
      <c r="L76" s="2"/>
      <c r="M76" s="152"/>
      <c r="N76" s="5"/>
      <c r="O76" s="189"/>
      <c r="P76" s="178"/>
      <c r="Q76" s="190"/>
      <c r="R76" s="176"/>
      <c r="S76" s="17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5">
      <c r="A77" s="6"/>
      <c r="B77" s="2"/>
      <c r="C77" s="6"/>
      <c r="D77" s="3"/>
      <c r="E77" s="3"/>
      <c r="F77" s="3"/>
      <c r="G77" s="188"/>
      <c r="H77" s="188"/>
      <c r="I77" s="188"/>
      <c r="J77" s="188"/>
      <c r="K77" s="188"/>
      <c r="L77" s="188"/>
      <c r="M77" s="152"/>
      <c r="N77" s="5"/>
      <c r="O77" s="189"/>
      <c r="P77" s="178"/>
      <c r="Q77" s="190"/>
      <c r="R77" s="176"/>
      <c r="S77" s="17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5">
      <c r="A78" s="6"/>
      <c r="B78" s="2"/>
      <c r="C78" s="6"/>
      <c r="D78" s="3"/>
      <c r="E78" s="3"/>
      <c r="F78" s="3"/>
      <c r="G78" s="2"/>
      <c r="H78" s="2"/>
      <c r="I78" s="2"/>
      <c r="J78" s="2"/>
      <c r="K78" s="2"/>
      <c r="L78" s="2"/>
      <c r="M78" s="152"/>
      <c r="N78" s="5"/>
      <c r="O78" s="189"/>
      <c r="P78" s="178"/>
      <c r="Q78" s="190"/>
      <c r="R78" s="176"/>
      <c r="S78" s="17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5">
      <c r="A79" s="6"/>
      <c r="B79" s="2"/>
      <c r="C79" s="6"/>
      <c r="D79" s="3"/>
      <c r="E79" s="3"/>
      <c r="F79" s="3"/>
      <c r="G79" s="2"/>
      <c r="H79" s="2"/>
      <c r="I79" s="2"/>
      <c r="J79" s="2"/>
      <c r="K79" s="2"/>
      <c r="L79" s="2"/>
      <c r="M79" s="152"/>
      <c r="N79" s="5"/>
      <c r="O79" s="189"/>
      <c r="P79" s="178"/>
      <c r="Q79" s="190"/>
      <c r="R79" s="176"/>
      <c r="S79" s="17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5">
      <c r="A80" s="6"/>
      <c r="B80" s="2"/>
      <c r="C80" s="6"/>
      <c r="D80" s="3"/>
      <c r="E80" s="3"/>
      <c r="F80" s="3"/>
      <c r="G80" s="188"/>
      <c r="H80" s="188"/>
      <c r="I80" s="188"/>
      <c r="J80" s="188"/>
      <c r="K80" s="188"/>
      <c r="L80" s="188"/>
      <c r="M80" s="152"/>
      <c r="N80" s="5"/>
      <c r="O80" s="189"/>
      <c r="P80" s="178"/>
      <c r="Q80" s="190"/>
      <c r="R80" s="176"/>
      <c r="S80" s="17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5">
      <c r="A81" s="1"/>
      <c r="B81" s="2"/>
      <c r="C81" s="3"/>
      <c r="D81" s="3"/>
      <c r="E81" s="3"/>
      <c r="F81" s="3"/>
      <c r="G81" s="2"/>
      <c r="H81" s="2"/>
      <c r="I81" s="2"/>
      <c r="J81" s="2"/>
      <c r="K81" s="2"/>
      <c r="L81" s="2"/>
      <c r="M81" s="152"/>
      <c r="N81" s="5"/>
      <c r="O81" s="189"/>
      <c r="P81" s="178"/>
      <c r="Q81" s="190"/>
      <c r="R81" s="176"/>
      <c r="S81" s="17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5">
      <c r="A82" s="1"/>
      <c r="B82" s="2"/>
      <c r="C82" s="3"/>
      <c r="D82" s="3"/>
      <c r="E82" s="3"/>
      <c r="F82" s="3"/>
      <c r="G82" s="2"/>
      <c r="H82" s="2"/>
      <c r="I82" s="2"/>
      <c r="J82" s="2"/>
      <c r="K82" s="2"/>
      <c r="L82" s="2"/>
      <c r="M82" s="152"/>
      <c r="N82" s="5"/>
      <c r="O82" s="189"/>
      <c r="P82" s="178"/>
      <c r="Q82" s="190"/>
      <c r="R82" s="176"/>
      <c r="S82" s="17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5">
      <c r="A83" s="1"/>
      <c r="B83" s="2"/>
      <c r="C83" s="3"/>
      <c r="D83" s="3"/>
      <c r="E83" s="3"/>
      <c r="F83" s="3"/>
      <c r="G83" s="188"/>
      <c r="H83" s="188"/>
      <c r="I83" s="188"/>
      <c r="J83" s="188"/>
      <c r="K83" s="188"/>
      <c r="L83" s="188"/>
      <c r="M83" s="152"/>
      <c r="N83" s="5"/>
      <c r="O83" s="189"/>
      <c r="P83" s="178"/>
      <c r="Q83" s="190"/>
      <c r="R83" s="176"/>
      <c r="S83" s="17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5">
      <c r="A84" s="1"/>
      <c r="B84" s="2"/>
      <c r="C84" s="3"/>
      <c r="D84" s="3"/>
      <c r="E84" s="3"/>
      <c r="F84" s="3"/>
      <c r="G84" s="2"/>
      <c r="H84" s="2"/>
      <c r="I84" s="2"/>
      <c r="J84" s="2"/>
      <c r="K84" s="2"/>
      <c r="L84" s="2"/>
      <c r="M84" s="152"/>
      <c r="N84" s="5"/>
      <c r="O84" s="189"/>
      <c r="P84" s="178"/>
      <c r="Q84" s="190"/>
      <c r="R84" s="176"/>
      <c r="S84" s="17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5">
      <c r="A85" s="1"/>
      <c r="B85" s="2"/>
      <c r="C85" s="3"/>
      <c r="D85" s="3"/>
      <c r="E85" s="3"/>
      <c r="F85" s="3"/>
      <c r="G85" s="2"/>
      <c r="H85" s="2"/>
      <c r="I85" s="2"/>
      <c r="J85" s="2"/>
      <c r="K85" s="2"/>
      <c r="L85" s="2"/>
      <c r="M85" s="152"/>
      <c r="N85" s="5"/>
      <c r="O85" s="189"/>
      <c r="P85" s="178"/>
      <c r="Q85" s="190"/>
      <c r="R85" s="176"/>
      <c r="S85" s="17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5">
      <c r="A86" s="6"/>
      <c r="B86" s="2"/>
      <c r="C86" s="18"/>
      <c r="D86" s="18"/>
      <c r="E86" s="3"/>
      <c r="F86" s="18"/>
      <c r="G86" s="188"/>
      <c r="H86" s="188"/>
      <c r="I86" s="188"/>
      <c r="J86" s="188"/>
      <c r="K86" s="188"/>
      <c r="L86" s="188"/>
      <c r="M86" s="152"/>
      <c r="N86" s="5"/>
      <c r="O86" s="189"/>
      <c r="P86" s="178"/>
      <c r="Q86" s="190"/>
      <c r="R86" s="176"/>
      <c r="S86" s="17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1"/>
      <c r="B87" s="2"/>
      <c r="C87" s="3"/>
      <c r="D87" s="3"/>
      <c r="E87" s="3"/>
      <c r="F87" s="3"/>
      <c r="G87" s="2"/>
      <c r="H87" s="2"/>
      <c r="I87" s="2"/>
      <c r="J87" s="2"/>
      <c r="K87" s="2"/>
      <c r="L87" s="2"/>
      <c r="M87" s="152"/>
      <c r="N87" s="5"/>
      <c r="O87" s="189"/>
      <c r="P87" s="178"/>
      <c r="Q87" s="190"/>
      <c r="R87" s="176"/>
      <c r="S87" s="17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5">
      <c r="A88" s="1"/>
      <c r="B88" s="2"/>
      <c r="C88" s="3"/>
      <c r="D88" s="3"/>
      <c r="E88" s="3"/>
      <c r="F88" s="3"/>
      <c r="G88" s="2"/>
      <c r="H88" s="2"/>
      <c r="I88" s="2"/>
      <c r="J88" s="2"/>
      <c r="K88" s="2"/>
      <c r="L88" s="2"/>
      <c r="M88" s="152"/>
      <c r="N88" s="5"/>
      <c r="O88" s="189"/>
      <c r="P88" s="178"/>
      <c r="Q88" s="190"/>
      <c r="R88" s="176"/>
      <c r="S88" s="17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5">
      <c r="A89" s="1"/>
      <c r="B89" s="2"/>
      <c r="C89" s="3"/>
      <c r="D89" s="3"/>
      <c r="E89" s="3"/>
      <c r="F89" s="3"/>
      <c r="G89" s="188"/>
      <c r="H89" s="188"/>
      <c r="I89" s="188"/>
      <c r="J89" s="188"/>
      <c r="K89" s="188"/>
      <c r="L89" s="188"/>
      <c r="M89" s="152"/>
      <c r="N89" s="5"/>
      <c r="O89" s="189"/>
      <c r="P89" s="178"/>
      <c r="Q89" s="190"/>
      <c r="R89" s="176"/>
      <c r="S89" s="17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5">
      <c r="A90" s="1"/>
      <c r="B90" s="2"/>
      <c r="C90" s="3"/>
      <c r="D90" s="3"/>
      <c r="E90" s="3"/>
      <c r="F90" s="3"/>
      <c r="G90" s="2"/>
      <c r="H90" s="2"/>
      <c r="I90" s="2"/>
      <c r="J90" s="2"/>
      <c r="K90" s="2"/>
      <c r="L90" s="2"/>
      <c r="M90" s="152"/>
      <c r="N90" s="5"/>
      <c r="O90" s="189"/>
      <c r="P90" s="178"/>
      <c r="Q90" s="190"/>
      <c r="R90" s="176"/>
      <c r="S90" s="17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5">
      <c r="A91" s="1"/>
      <c r="B91" s="2"/>
      <c r="C91" s="3"/>
      <c r="D91" s="3"/>
      <c r="E91" s="3"/>
      <c r="F91" s="3"/>
      <c r="G91" s="2"/>
      <c r="H91" s="2"/>
      <c r="I91" s="2"/>
      <c r="J91" s="2"/>
      <c r="K91" s="2"/>
      <c r="L91" s="2"/>
      <c r="M91" s="152"/>
      <c r="N91" s="5"/>
      <c r="O91" s="189"/>
      <c r="P91" s="178"/>
      <c r="Q91" s="190"/>
      <c r="R91" s="176"/>
      <c r="S91" s="17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5">
      <c r="A92" s="1"/>
      <c r="B92" s="2"/>
      <c r="C92" s="1"/>
      <c r="D92" s="1"/>
      <c r="E92" s="1"/>
      <c r="F92" s="1"/>
      <c r="G92" s="2"/>
      <c r="H92" s="2"/>
      <c r="I92" s="2"/>
      <c r="J92" s="2"/>
      <c r="K92" s="2"/>
      <c r="L92" s="2"/>
      <c r="M92" s="152"/>
      <c r="N92" s="5"/>
      <c r="O92" s="189"/>
      <c r="P92" s="178"/>
      <c r="Q92" s="190"/>
      <c r="R92" s="176"/>
      <c r="S92" s="17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5">
      <c r="A93" s="1"/>
      <c r="B93" s="2"/>
      <c r="C93" s="3"/>
      <c r="D93" s="3"/>
      <c r="E93" s="3"/>
      <c r="F93" s="152"/>
      <c r="G93" s="191"/>
      <c r="H93" s="168"/>
      <c r="I93" s="152"/>
      <c r="J93" s="5"/>
      <c r="K93" s="189"/>
      <c r="L93" s="178"/>
      <c r="M93" s="190"/>
      <c r="N93" s="187"/>
      <c r="O93" s="176"/>
      <c r="P93" s="17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5">
      <c r="A94" s="1"/>
      <c r="B94" s="2"/>
      <c r="C94" s="3"/>
      <c r="D94" s="3"/>
      <c r="E94" s="3"/>
      <c r="F94" s="152"/>
      <c r="G94" s="191"/>
      <c r="H94" s="168"/>
      <c r="I94" s="152"/>
      <c r="J94" s="5"/>
      <c r="K94" s="189"/>
      <c r="L94" s="192"/>
      <c r="M94" s="190"/>
      <c r="N94" s="187"/>
      <c r="O94" s="176"/>
      <c r="P94" s="17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1"/>
      <c r="B95" s="2"/>
      <c r="C95" s="3"/>
      <c r="D95" s="3"/>
      <c r="E95" s="3"/>
      <c r="F95" s="152"/>
      <c r="G95" s="191"/>
      <c r="H95" s="168"/>
      <c r="I95" s="152"/>
      <c r="J95" s="5"/>
      <c r="K95" s="189"/>
      <c r="L95" s="192"/>
      <c r="M95" s="190"/>
      <c r="N95" s="187"/>
      <c r="O95" s="176"/>
      <c r="P95" s="17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5">
      <c r="A96" s="1"/>
      <c r="B96" s="2"/>
      <c r="C96" s="3"/>
      <c r="D96" s="3"/>
      <c r="E96" s="3"/>
      <c r="F96" s="152"/>
      <c r="G96" s="191"/>
      <c r="H96" s="168"/>
      <c r="I96" s="152"/>
      <c r="J96" s="5"/>
      <c r="K96" s="189"/>
      <c r="L96" s="192"/>
      <c r="M96" s="190"/>
      <c r="N96" s="187"/>
      <c r="O96" s="176"/>
      <c r="P96" s="17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5">
      <c r="A97" s="1"/>
      <c r="B97" s="2"/>
      <c r="C97" s="3"/>
      <c r="D97" s="3"/>
      <c r="E97" s="3"/>
      <c r="F97" s="152"/>
      <c r="G97" s="191"/>
      <c r="H97" s="168"/>
      <c r="I97" s="152"/>
      <c r="J97" s="5"/>
      <c r="K97" s="189"/>
      <c r="L97" s="192"/>
      <c r="M97" s="190"/>
      <c r="N97" s="187"/>
      <c r="O97" s="176"/>
      <c r="P97" s="17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5">
      <c r="A98" s="1"/>
      <c r="B98" s="2"/>
      <c r="C98" s="3"/>
      <c r="D98" s="3"/>
      <c r="E98" s="3"/>
      <c r="F98" s="152"/>
      <c r="G98" s="191"/>
      <c r="H98" s="168"/>
      <c r="I98" s="152"/>
      <c r="J98" s="5"/>
      <c r="K98" s="187"/>
      <c r="L98" s="192"/>
      <c r="M98" s="190"/>
      <c r="N98" s="187"/>
      <c r="O98" s="176"/>
      <c r="P98" s="17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5">
      <c r="A99" s="1"/>
      <c r="B99" s="2"/>
      <c r="C99" s="3"/>
      <c r="D99" s="3"/>
      <c r="E99" s="3"/>
      <c r="F99" s="152"/>
      <c r="G99" s="191"/>
      <c r="H99" s="168"/>
      <c r="I99" s="152"/>
      <c r="J99" s="5"/>
      <c r="K99" s="187"/>
      <c r="L99" s="192"/>
      <c r="M99" s="190"/>
      <c r="N99" s="187"/>
      <c r="O99" s="176"/>
      <c r="P99" s="17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5">
      <c r="A100" s="1"/>
      <c r="B100" s="2"/>
      <c r="C100" s="3"/>
      <c r="D100" s="3"/>
      <c r="E100" s="3"/>
      <c r="F100" s="152"/>
      <c r="G100" s="191"/>
      <c r="H100" s="168"/>
      <c r="I100" s="152"/>
      <c r="J100" s="5"/>
      <c r="K100" s="187"/>
      <c r="L100" s="192"/>
      <c r="M100" s="190"/>
      <c r="N100" s="187"/>
      <c r="O100" s="176"/>
      <c r="P100" s="17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5">
      <c r="A101" s="1"/>
      <c r="B101" s="2"/>
      <c r="C101" s="3"/>
      <c r="D101" s="3"/>
      <c r="E101" s="3"/>
      <c r="F101" s="152"/>
      <c r="G101" s="191"/>
      <c r="H101" s="168"/>
      <c r="I101" s="152"/>
      <c r="J101" s="5"/>
      <c r="K101" s="187"/>
      <c r="L101" s="192"/>
      <c r="M101" s="190"/>
      <c r="N101" s="187"/>
      <c r="O101" s="176"/>
      <c r="P101" s="17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5">
      <c r="A102" s="1"/>
      <c r="B102" s="2"/>
      <c r="C102" s="3"/>
      <c r="D102" s="3"/>
      <c r="E102" s="3"/>
      <c r="F102" s="152"/>
      <c r="G102" s="191"/>
      <c r="H102" s="168"/>
      <c r="I102" s="152"/>
      <c r="J102" s="5"/>
      <c r="K102" s="187"/>
      <c r="L102" s="192"/>
      <c r="M102" s="190"/>
      <c r="N102" s="187"/>
      <c r="O102" s="176"/>
      <c r="P102" s="17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5">
      <c r="A103" s="1"/>
      <c r="B103" s="2"/>
      <c r="C103" s="3"/>
      <c r="D103" s="3"/>
      <c r="E103" s="3"/>
      <c r="F103" s="152"/>
      <c r="G103" s="191"/>
      <c r="H103" s="168"/>
      <c r="I103" s="152"/>
      <c r="J103" s="5"/>
      <c r="K103" s="187"/>
      <c r="L103" s="192"/>
      <c r="M103" s="190"/>
      <c r="N103" s="187"/>
      <c r="O103" s="176"/>
      <c r="P103" s="17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5">
      <c r="A104" s="1"/>
      <c r="B104" s="2"/>
      <c r="C104" s="3"/>
      <c r="D104" s="3"/>
      <c r="E104" s="3"/>
      <c r="F104" s="152"/>
      <c r="G104" s="193"/>
      <c r="H104" s="64"/>
      <c r="I104" s="152"/>
      <c r="J104" s="5"/>
      <c r="K104" s="187"/>
      <c r="L104" s="194"/>
      <c r="M104" s="190"/>
      <c r="N104" s="187"/>
      <c r="O104" s="176"/>
      <c r="P104" s="17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5">
      <c r="A105" s="1"/>
      <c r="B105" s="2"/>
      <c r="C105" s="3"/>
      <c r="D105" s="3"/>
      <c r="E105" s="3"/>
      <c r="F105" s="152"/>
      <c r="G105" s="191"/>
      <c r="H105" s="168"/>
      <c r="I105" s="152"/>
      <c r="J105" s="5"/>
      <c r="K105" s="187"/>
      <c r="L105" s="192"/>
      <c r="M105" s="190"/>
      <c r="N105" s="187"/>
      <c r="O105" s="176"/>
      <c r="P105" s="17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5">
      <c r="A106" s="1"/>
      <c r="B106" s="2"/>
      <c r="C106" s="3"/>
      <c r="D106" s="3"/>
      <c r="E106" s="3"/>
      <c r="F106" s="152"/>
      <c r="G106" s="191"/>
      <c r="H106" s="168"/>
      <c r="I106" s="152"/>
      <c r="J106" s="5"/>
      <c r="K106" s="187"/>
      <c r="L106" s="192"/>
      <c r="M106" s="190"/>
      <c r="N106" s="187"/>
      <c r="O106" s="176"/>
      <c r="P106" s="17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5">
      <c r="A107" s="1"/>
      <c r="B107" s="2"/>
      <c r="C107" s="3"/>
      <c r="D107" s="3"/>
      <c r="E107" s="3"/>
      <c r="F107" s="152"/>
      <c r="G107" s="191"/>
      <c r="H107" s="168"/>
      <c r="I107" s="152"/>
      <c r="J107" s="5"/>
      <c r="K107" s="187"/>
      <c r="L107" s="192"/>
      <c r="M107" s="190"/>
      <c r="N107" s="187"/>
      <c r="O107" s="176"/>
      <c r="P107" s="17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5">
      <c r="A108" s="1"/>
      <c r="B108" s="2"/>
      <c r="C108" s="3"/>
      <c r="D108" s="3"/>
      <c r="E108" s="3"/>
      <c r="F108" s="152"/>
      <c r="G108" s="191"/>
      <c r="H108" s="168"/>
      <c r="I108" s="152"/>
      <c r="J108" s="5"/>
      <c r="K108" s="187"/>
      <c r="L108" s="192"/>
      <c r="M108" s="190"/>
      <c r="N108" s="187"/>
      <c r="O108" s="176"/>
      <c r="P108" s="17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5">
      <c r="A109" s="1"/>
      <c r="B109" s="2"/>
      <c r="C109" s="3"/>
      <c r="D109" s="3"/>
      <c r="E109" s="3"/>
      <c r="F109" s="152"/>
      <c r="G109" s="191"/>
      <c r="H109" s="168"/>
      <c r="I109" s="152"/>
      <c r="J109" s="5"/>
      <c r="K109" s="187"/>
      <c r="L109" s="192"/>
      <c r="M109" s="190"/>
      <c r="N109" s="187"/>
      <c r="O109" s="176"/>
      <c r="P109" s="17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5">
      <c r="A110" s="1"/>
      <c r="B110" s="2"/>
      <c r="C110" s="3"/>
      <c r="D110" s="3"/>
      <c r="E110" s="3"/>
      <c r="F110" s="152"/>
      <c r="G110" s="191"/>
      <c r="H110" s="168"/>
      <c r="I110" s="152"/>
      <c r="J110" s="5"/>
      <c r="K110" s="187"/>
      <c r="L110" s="192"/>
      <c r="M110" s="190"/>
      <c r="N110" s="187"/>
      <c r="O110" s="176"/>
      <c r="P110" s="17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5">
      <c r="A111" s="1"/>
      <c r="B111" s="2"/>
      <c r="C111" s="3"/>
      <c r="D111" s="3"/>
      <c r="E111" s="3"/>
      <c r="F111" s="152"/>
      <c r="G111" s="191"/>
      <c r="H111" s="168"/>
      <c r="I111" s="152"/>
      <c r="J111" s="5"/>
      <c r="K111" s="187"/>
      <c r="L111" s="192"/>
      <c r="M111" s="190"/>
      <c r="N111" s="187"/>
      <c r="O111" s="176"/>
      <c r="P111" s="17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5">
      <c r="A112" s="1"/>
      <c r="B112" s="2"/>
      <c r="C112" s="3"/>
      <c r="D112" s="3"/>
      <c r="E112" s="3"/>
      <c r="F112" s="152"/>
      <c r="G112" s="191"/>
      <c r="H112" s="168"/>
      <c r="I112" s="152"/>
      <c r="J112" s="5"/>
      <c r="K112" s="187"/>
      <c r="L112" s="192"/>
      <c r="M112" s="190"/>
      <c r="N112" s="187"/>
      <c r="O112" s="176"/>
      <c r="P112" s="17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5">
      <c r="A113" s="1"/>
      <c r="B113" s="2"/>
      <c r="C113" s="3"/>
      <c r="D113" s="3"/>
      <c r="E113" s="3"/>
      <c r="F113" s="152"/>
      <c r="G113" s="191"/>
      <c r="H113" s="168"/>
      <c r="I113" s="152"/>
      <c r="J113" s="5"/>
      <c r="K113" s="187"/>
      <c r="L113" s="192"/>
      <c r="M113" s="190"/>
      <c r="N113" s="187"/>
      <c r="O113" s="176"/>
      <c r="P113" s="17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5">
      <c r="A114" s="1"/>
      <c r="B114" s="2"/>
      <c r="C114" s="3"/>
      <c r="D114" s="3"/>
      <c r="E114" s="3"/>
      <c r="F114" s="152"/>
      <c r="G114" s="191"/>
      <c r="H114" s="168"/>
      <c r="I114" s="152"/>
      <c r="J114" s="5"/>
      <c r="K114" s="187"/>
      <c r="L114" s="192"/>
      <c r="M114" s="190"/>
      <c r="N114" s="187"/>
      <c r="O114" s="176"/>
      <c r="P114" s="17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5">
      <c r="A115" s="1"/>
      <c r="B115" s="2"/>
      <c r="C115" s="3"/>
      <c r="D115" s="3"/>
      <c r="E115" s="3"/>
      <c r="F115" s="152"/>
      <c r="G115" s="191"/>
      <c r="H115" s="168"/>
      <c r="I115" s="152"/>
      <c r="J115" s="5"/>
      <c r="K115" s="187"/>
      <c r="L115" s="192"/>
      <c r="M115" s="190"/>
      <c r="N115" s="187"/>
      <c r="O115" s="176"/>
      <c r="P115" s="17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5">
      <c r="A116" s="1"/>
      <c r="B116" s="2"/>
      <c r="C116" s="3"/>
      <c r="D116" s="3"/>
      <c r="E116" s="3"/>
      <c r="F116" s="152"/>
      <c r="G116" s="191"/>
      <c r="H116" s="168"/>
      <c r="I116" s="152"/>
      <c r="J116" s="5"/>
      <c r="K116" s="187"/>
      <c r="L116" s="192"/>
      <c r="M116" s="190"/>
      <c r="N116" s="187"/>
      <c r="O116" s="176"/>
      <c r="P116" s="17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5">
      <c r="A117" s="1"/>
      <c r="B117" s="2"/>
      <c r="C117" s="3"/>
      <c r="D117" s="3"/>
      <c r="E117" s="3"/>
      <c r="F117" s="152"/>
      <c r="G117" s="191"/>
      <c r="H117" s="168"/>
      <c r="I117" s="152"/>
      <c r="J117" s="5"/>
      <c r="K117" s="187"/>
      <c r="L117" s="192"/>
      <c r="M117" s="190"/>
      <c r="N117" s="187"/>
      <c r="O117" s="176"/>
      <c r="P117" s="17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1"/>
      <c r="B118" s="2"/>
      <c r="C118" s="3"/>
      <c r="D118" s="3"/>
      <c r="E118" s="3"/>
      <c r="F118" s="152"/>
      <c r="G118" s="191"/>
      <c r="H118" s="168"/>
      <c r="I118" s="152"/>
      <c r="J118" s="5"/>
      <c r="K118" s="187"/>
      <c r="L118" s="192"/>
      <c r="M118" s="190"/>
      <c r="N118" s="187"/>
      <c r="O118" s="176"/>
      <c r="P118" s="17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5">
      <c r="A119" s="1"/>
      <c r="B119" s="2"/>
      <c r="C119" s="3"/>
      <c r="D119" s="3"/>
      <c r="E119" s="3"/>
      <c r="F119" s="152"/>
      <c r="G119" s="191"/>
      <c r="H119" s="168"/>
      <c r="I119" s="152"/>
      <c r="J119" s="5"/>
      <c r="K119" s="187"/>
      <c r="L119" s="192"/>
      <c r="M119" s="190"/>
      <c r="N119" s="187"/>
      <c r="O119" s="176"/>
      <c r="P119" s="17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5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195"/>
      <c r="N120" s="196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5"/>
      <c r="AC120" s="5"/>
      <c r="AD120" s="187"/>
      <c r="AE120" s="192"/>
      <c r="AF120" s="190"/>
      <c r="AG120" s="176"/>
      <c r="AH120" s="176"/>
    </row>
    <row r="121" spans="1:34" x14ac:dyDescent="0.25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195"/>
      <c r="N121" s="196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5"/>
      <c r="AC121" s="5"/>
      <c r="AD121" s="187"/>
      <c r="AE121" s="192"/>
      <c r="AF121" s="190"/>
      <c r="AG121" s="176"/>
      <c r="AH121" s="176"/>
    </row>
    <row r="122" spans="1:34" x14ac:dyDescent="0.25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195"/>
      <c r="N122" s="196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5"/>
      <c r="AC122" s="5"/>
      <c r="AD122" s="187"/>
      <c r="AE122" s="192"/>
      <c r="AF122" s="190"/>
      <c r="AG122" s="176"/>
      <c r="AH122" s="176"/>
    </row>
    <row r="123" spans="1:34" x14ac:dyDescent="0.25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195"/>
      <c r="N123" s="196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5"/>
      <c r="AC123" s="5"/>
      <c r="AD123" s="187"/>
      <c r="AE123" s="192"/>
      <c r="AF123" s="190"/>
      <c r="AG123" s="176"/>
      <c r="AH123" s="176"/>
    </row>
    <row r="124" spans="1:34" x14ac:dyDescent="0.25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1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5"/>
      <c r="AC124" s="5"/>
      <c r="AD124" s="187"/>
      <c r="AE124" s="192"/>
      <c r="AF124" s="190"/>
      <c r="AG124" s="176"/>
      <c r="AH124" s="176"/>
    </row>
    <row r="125" spans="1:34" x14ac:dyDescent="0.25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1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5"/>
      <c r="AC125" s="5"/>
      <c r="AD125" s="187"/>
      <c r="AE125" s="192"/>
      <c r="AF125" s="190"/>
      <c r="AG125" s="176"/>
      <c r="AH125" s="176"/>
    </row>
  </sheetData>
  <mergeCells count="2">
    <mergeCell ref="S1:U1"/>
    <mergeCell ref="G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8493-EAE5-48BC-A47F-543C4CF55A7F}">
  <dimension ref="A1:T65"/>
  <sheetViews>
    <sheetView topLeftCell="G19" workbookViewId="0">
      <selection activeCell="V29" sqref="V29"/>
    </sheetView>
  </sheetViews>
  <sheetFormatPr defaultRowHeight="15" x14ac:dyDescent="0.25"/>
  <sheetData>
    <row r="1" spans="1:20" ht="24.75" x14ac:dyDescent="0.25">
      <c r="A1" s="197" t="s">
        <v>1</v>
      </c>
      <c r="B1" s="198" t="s">
        <v>2</v>
      </c>
      <c r="C1" s="197" t="s">
        <v>3</v>
      </c>
      <c r="D1" s="197" t="s">
        <v>4</v>
      </c>
      <c r="E1" s="197" t="s">
        <v>5</v>
      </c>
      <c r="F1" s="197" t="s">
        <v>6</v>
      </c>
      <c r="G1" s="342" t="s">
        <v>7</v>
      </c>
      <c r="H1" s="343"/>
      <c r="I1" s="343"/>
      <c r="J1" s="343"/>
      <c r="K1" s="343"/>
      <c r="L1" s="344"/>
      <c r="M1" s="197" t="s">
        <v>8</v>
      </c>
      <c r="N1" s="197" t="s">
        <v>9</v>
      </c>
      <c r="O1" s="197" t="s">
        <v>10</v>
      </c>
      <c r="P1" s="197" t="s">
        <v>11</v>
      </c>
      <c r="Q1" s="197" t="s">
        <v>12</v>
      </c>
      <c r="R1" s="197" t="s">
        <v>13</v>
      </c>
      <c r="S1" s="201" t="s">
        <v>14</v>
      </c>
      <c r="T1" s="202" t="s">
        <v>92</v>
      </c>
    </row>
    <row r="2" spans="1:20" x14ac:dyDescent="0.25">
      <c r="A2" s="203"/>
      <c r="B2" s="204"/>
      <c r="C2" s="205"/>
      <c r="D2" s="206"/>
      <c r="E2" s="206"/>
      <c r="F2" s="205"/>
      <c r="G2" s="207" t="s">
        <v>17</v>
      </c>
      <c r="H2" s="208" t="s">
        <v>18</v>
      </c>
      <c r="I2" s="208" t="s">
        <v>19</v>
      </c>
      <c r="J2" s="208" t="s">
        <v>20</v>
      </c>
      <c r="K2" s="209" t="s">
        <v>21</v>
      </c>
      <c r="L2" s="210" t="s">
        <v>22</v>
      </c>
      <c r="M2" s="203"/>
      <c r="N2" s="205"/>
      <c r="O2" s="205"/>
      <c r="P2" s="203"/>
      <c r="Q2" s="203"/>
      <c r="R2" s="211"/>
      <c r="S2" s="212">
        <v>44621</v>
      </c>
    </row>
    <row r="3" spans="1:20" ht="15.75" thickBot="1" x14ac:dyDescent="0.3">
      <c r="A3" s="213"/>
      <c r="B3" s="214"/>
      <c r="C3" s="215"/>
      <c r="D3" s="216"/>
      <c r="E3" s="216"/>
      <c r="F3" s="217"/>
      <c r="G3" s="218">
        <v>58</v>
      </c>
      <c r="H3" s="219">
        <f>SUM(H4:H72)</f>
        <v>5</v>
      </c>
      <c r="I3" s="219">
        <v>1</v>
      </c>
      <c r="J3" s="219">
        <f>SUM(J4:J73)</f>
        <v>7</v>
      </c>
      <c r="K3" s="219">
        <v>4</v>
      </c>
      <c r="L3" s="220">
        <v>1</v>
      </c>
      <c r="M3" s="221"/>
      <c r="N3" s="217"/>
      <c r="O3" s="217"/>
      <c r="P3" s="213"/>
      <c r="Q3" s="213"/>
      <c r="R3" s="213"/>
      <c r="S3" s="222"/>
    </row>
    <row r="4" spans="1:20" ht="49.5" thickTop="1" x14ac:dyDescent="0.25">
      <c r="A4" s="223">
        <v>1</v>
      </c>
      <c r="B4" s="224" t="s">
        <v>23</v>
      </c>
      <c r="C4" s="225" t="s">
        <v>24</v>
      </c>
      <c r="D4" s="226" t="s">
        <v>25</v>
      </c>
      <c r="E4" s="227" t="s">
        <v>26</v>
      </c>
      <c r="F4" s="228">
        <v>1</v>
      </c>
      <c r="G4" s="229"/>
      <c r="H4" s="230"/>
      <c r="I4" s="230"/>
      <c r="J4" s="230"/>
      <c r="K4" s="231"/>
      <c r="L4" s="232"/>
      <c r="M4" s="233"/>
      <c r="N4" s="234"/>
      <c r="O4" s="235">
        <v>7500</v>
      </c>
      <c r="P4" s="223"/>
      <c r="Q4" s="223"/>
      <c r="R4" s="236"/>
      <c r="S4" s="237">
        <v>7500</v>
      </c>
      <c r="T4" t="s">
        <v>93</v>
      </c>
    </row>
    <row r="5" spans="1:20" ht="15.75" x14ac:dyDescent="0.25">
      <c r="A5" s="203">
        <v>2</v>
      </c>
      <c r="B5" s="238"/>
      <c r="C5" s="239" t="s">
        <v>27</v>
      </c>
      <c r="D5" s="240" t="s">
        <v>28</v>
      </c>
      <c r="E5" s="241" t="s">
        <v>26</v>
      </c>
      <c r="F5" s="242"/>
      <c r="G5" s="243"/>
      <c r="H5" s="244"/>
      <c r="I5" s="244"/>
      <c r="J5" s="244"/>
      <c r="K5" s="245"/>
      <c r="L5" s="246"/>
      <c r="M5" s="247"/>
      <c r="N5" s="248"/>
      <c r="O5" s="249">
        <v>1500</v>
      </c>
      <c r="P5" s="203"/>
      <c r="Q5" s="203"/>
      <c r="R5" s="205"/>
      <c r="S5" s="250">
        <v>1500</v>
      </c>
      <c r="T5" t="s">
        <v>94</v>
      </c>
    </row>
    <row r="6" spans="1:20" ht="15.75" x14ac:dyDescent="0.25">
      <c r="A6" s="203">
        <v>3</v>
      </c>
      <c r="B6" s="238"/>
      <c r="C6" s="239" t="s">
        <v>29</v>
      </c>
      <c r="D6" s="240" t="s">
        <v>28</v>
      </c>
      <c r="E6" s="241" t="s">
        <v>26</v>
      </c>
      <c r="F6" s="242"/>
      <c r="G6" s="243"/>
      <c r="H6" s="244"/>
      <c r="I6" s="244"/>
      <c r="J6" s="244"/>
      <c r="K6" s="245"/>
      <c r="L6" s="246"/>
      <c r="M6" s="247"/>
      <c r="N6" s="248"/>
      <c r="O6" s="249">
        <v>500</v>
      </c>
      <c r="P6" s="203"/>
      <c r="Q6" s="203"/>
      <c r="R6" s="205"/>
      <c r="S6" s="250">
        <v>500</v>
      </c>
      <c r="T6" t="s">
        <v>94</v>
      </c>
    </row>
    <row r="7" spans="1:20" ht="15.75" x14ac:dyDescent="0.25">
      <c r="A7" s="203">
        <v>4</v>
      </c>
      <c r="B7" s="238"/>
      <c r="C7" s="239" t="s">
        <v>30</v>
      </c>
      <c r="D7" s="251" t="s">
        <v>28</v>
      </c>
      <c r="E7" s="241" t="s">
        <v>26</v>
      </c>
      <c r="F7" s="242"/>
      <c r="G7" s="243"/>
      <c r="H7" s="244"/>
      <c r="I7" s="244"/>
      <c r="J7" s="244"/>
      <c r="K7" s="245"/>
      <c r="L7" s="246"/>
      <c r="M7" s="247"/>
      <c r="N7" s="248"/>
      <c r="O7" s="249">
        <v>1000</v>
      </c>
      <c r="P7" s="203"/>
      <c r="Q7" s="203"/>
      <c r="R7" s="205"/>
      <c r="S7" s="250">
        <v>1000</v>
      </c>
      <c r="T7" t="s">
        <v>95</v>
      </c>
    </row>
    <row r="8" spans="1:20" ht="24.75" x14ac:dyDescent="0.25">
      <c r="A8" s="203">
        <v>5</v>
      </c>
      <c r="B8" s="238"/>
      <c r="C8" s="252" t="s">
        <v>96</v>
      </c>
      <c r="D8" s="240"/>
      <c r="E8" s="241" t="s">
        <v>26</v>
      </c>
      <c r="F8" s="242"/>
      <c r="G8" s="243"/>
      <c r="H8" s="244"/>
      <c r="I8" s="244"/>
      <c r="J8" s="244"/>
      <c r="K8" s="245"/>
      <c r="L8" s="246"/>
      <c r="M8" s="247">
        <v>1993</v>
      </c>
      <c r="N8" s="248"/>
      <c r="O8" s="249">
        <v>6600</v>
      </c>
      <c r="P8" s="203"/>
      <c r="Q8" s="203"/>
      <c r="R8" s="205"/>
      <c r="S8" s="250">
        <v>6600</v>
      </c>
      <c r="T8" t="s">
        <v>93</v>
      </c>
    </row>
    <row r="9" spans="1:20" ht="24.75" x14ac:dyDescent="0.25">
      <c r="A9" s="203"/>
      <c r="B9" s="238"/>
      <c r="C9" s="252" t="s">
        <v>32</v>
      </c>
      <c r="D9" s="240" t="s">
        <v>28</v>
      </c>
      <c r="E9" s="241" t="s">
        <v>26</v>
      </c>
      <c r="F9" s="242">
        <v>1</v>
      </c>
      <c r="G9" s="243"/>
      <c r="H9" s="244"/>
      <c r="I9" s="244"/>
      <c r="J9" s="244"/>
      <c r="K9" s="245"/>
      <c r="L9" s="246"/>
      <c r="M9" s="247">
        <v>2014</v>
      </c>
      <c r="N9" s="248" t="s">
        <v>33</v>
      </c>
      <c r="O9" s="249"/>
      <c r="P9" s="203"/>
      <c r="Q9" s="203"/>
      <c r="R9" s="205"/>
      <c r="S9" s="250">
        <v>1</v>
      </c>
      <c r="T9" t="s">
        <v>95</v>
      </c>
    </row>
    <row r="10" spans="1:20" ht="15.75" x14ac:dyDescent="0.25">
      <c r="A10" s="203">
        <v>6</v>
      </c>
      <c r="B10" s="238"/>
      <c r="C10" s="239" t="s">
        <v>34</v>
      </c>
      <c r="D10" s="240"/>
      <c r="E10" s="241"/>
      <c r="F10" s="242"/>
      <c r="G10" s="243"/>
      <c r="H10" s="244"/>
      <c r="I10" s="244"/>
      <c r="J10" s="244"/>
      <c r="K10" s="245"/>
      <c r="L10" s="246"/>
      <c r="M10" s="247" t="s">
        <v>35</v>
      </c>
      <c r="N10" s="248" t="s">
        <v>36</v>
      </c>
      <c r="O10" s="249">
        <v>3050</v>
      </c>
      <c r="P10" s="203"/>
      <c r="Q10" s="203"/>
      <c r="R10" s="205"/>
      <c r="S10" s="250">
        <v>0</v>
      </c>
      <c r="T10" t="s">
        <v>95</v>
      </c>
    </row>
    <row r="11" spans="1:20" ht="15.75" x14ac:dyDescent="0.25">
      <c r="A11" s="203"/>
      <c r="B11" s="238"/>
      <c r="C11" s="239" t="s">
        <v>37</v>
      </c>
      <c r="D11" s="240" t="s">
        <v>38</v>
      </c>
      <c r="E11" s="241" t="s">
        <v>26</v>
      </c>
      <c r="F11" s="242">
        <v>2</v>
      </c>
      <c r="G11" s="243">
        <v>2</v>
      </c>
      <c r="H11" s="244"/>
      <c r="I11" s="244"/>
      <c r="J11" s="244"/>
      <c r="K11" s="245"/>
      <c r="L11" s="246"/>
      <c r="M11" s="247" t="s">
        <v>39</v>
      </c>
      <c r="N11" s="248" t="s">
        <v>36</v>
      </c>
      <c r="O11" s="249">
        <v>670</v>
      </c>
      <c r="P11" s="203"/>
      <c r="Q11" s="203"/>
      <c r="R11" s="205"/>
      <c r="S11" s="250">
        <v>670</v>
      </c>
      <c r="T11" t="s">
        <v>97</v>
      </c>
    </row>
    <row r="12" spans="1:20" ht="15.75" x14ac:dyDescent="0.25">
      <c r="A12" s="253">
        <v>7</v>
      </c>
      <c r="B12" s="254"/>
      <c r="C12" s="255" t="s">
        <v>37</v>
      </c>
      <c r="D12" s="240" t="s">
        <v>40</v>
      </c>
      <c r="E12" s="241" t="s">
        <v>26</v>
      </c>
      <c r="F12" s="199">
        <v>2</v>
      </c>
      <c r="G12" s="256">
        <v>2</v>
      </c>
      <c r="H12" s="257"/>
      <c r="I12" s="257"/>
      <c r="J12" s="257"/>
      <c r="K12" s="258"/>
      <c r="L12" s="259"/>
      <c r="M12" s="260"/>
      <c r="N12" s="200"/>
      <c r="O12" s="261">
        <v>800</v>
      </c>
      <c r="P12" s="253"/>
      <c r="Q12" s="253"/>
      <c r="R12" s="253"/>
      <c r="S12" s="262">
        <v>800</v>
      </c>
      <c r="T12" t="s">
        <v>97</v>
      </c>
    </row>
    <row r="13" spans="1:20" ht="36" x14ac:dyDescent="0.25">
      <c r="A13" s="203">
        <v>8</v>
      </c>
      <c r="B13" s="263" t="s">
        <v>41</v>
      </c>
      <c r="C13" s="264" t="s">
        <v>98</v>
      </c>
      <c r="D13" s="251"/>
      <c r="E13" s="227" t="s">
        <v>26</v>
      </c>
      <c r="F13" s="242">
        <v>56</v>
      </c>
      <c r="G13" s="243">
        <v>53</v>
      </c>
      <c r="H13" s="244"/>
      <c r="I13" s="244"/>
      <c r="J13" s="244"/>
      <c r="K13" s="245"/>
      <c r="L13" s="246"/>
      <c r="M13" s="247" t="s">
        <v>43</v>
      </c>
      <c r="N13" s="248"/>
      <c r="O13" s="249">
        <v>0</v>
      </c>
      <c r="P13" s="203">
        <v>1</v>
      </c>
      <c r="Q13" s="203">
        <v>2017</v>
      </c>
      <c r="R13" s="203">
        <v>53</v>
      </c>
      <c r="S13" s="250">
        <v>53</v>
      </c>
      <c r="T13" t="s">
        <v>97</v>
      </c>
    </row>
    <row r="14" spans="1:20" x14ac:dyDescent="0.25">
      <c r="A14" s="265">
        <v>9</v>
      </c>
      <c r="B14" s="266"/>
      <c r="C14" s="267" t="s">
        <v>44</v>
      </c>
      <c r="D14" s="240"/>
      <c r="E14" s="268"/>
      <c r="F14" s="269"/>
      <c r="G14" s="270"/>
      <c r="H14" s="271"/>
      <c r="I14" s="271"/>
      <c r="J14" s="271"/>
      <c r="K14" s="272"/>
      <c r="L14" s="273"/>
      <c r="M14" s="274"/>
      <c r="N14" s="275"/>
      <c r="O14" s="276"/>
      <c r="P14" s="265"/>
      <c r="Q14" s="265"/>
      <c r="R14" s="265"/>
      <c r="S14" s="277">
        <v>0</v>
      </c>
      <c r="T14" t="s">
        <v>97</v>
      </c>
    </row>
    <row r="15" spans="1:20" ht="15.75" x14ac:dyDescent="0.25">
      <c r="A15" s="265">
        <v>10</v>
      </c>
      <c r="B15" s="278"/>
      <c r="C15" s="267" t="s">
        <v>19</v>
      </c>
      <c r="D15" s="240"/>
      <c r="E15" s="227"/>
      <c r="F15" s="269"/>
      <c r="G15" s="270"/>
      <c r="H15" s="271"/>
      <c r="I15" s="271"/>
      <c r="J15" s="271"/>
      <c r="K15" s="272"/>
      <c r="L15" s="273"/>
      <c r="M15" s="274"/>
      <c r="N15" s="275"/>
      <c r="O15" s="276"/>
      <c r="P15" s="265"/>
      <c r="Q15" s="279"/>
      <c r="R15" s="265"/>
      <c r="S15" s="277">
        <v>0</v>
      </c>
      <c r="T15" t="s">
        <v>97</v>
      </c>
    </row>
    <row r="16" spans="1:20" ht="15.75" x14ac:dyDescent="0.25">
      <c r="A16" s="265">
        <v>11</v>
      </c>
      <c r="B16" s="266"/>
      <c r="C16" s="267" t="s">
        <v>45</v>
      </c>
      <c r="D16" s="240" t="s">
        <v>46</v>
      </c>
      <c r="E16" s="227" t="s">
        <v>26</v>
      </c>
      <c r="F16" s="269">
        <v>1</v>
      </c>
      <c r="G16" s="270"/>
      <c r="H16" s="271">
        <v>1</v>
      </c>
      <c r="I16" s="271"/>
      <c r="J16" s="271"/>
      <c r="K16" s="272"/>
      <c r="L16" s="273"/>
      <c r="M16" s="274" t="s">
        <v>43</v>
      </c>
      <c r="N16" s="275"/>
      <c r="O16" s="276">
        <v>30</v>
      </c>
      <c r="P16" s="265"/>
      <c r="Q16" s="265"/>
      <c r="R16" s="265"/>
      <c r="S16" s="277">
        <v>30</v>
      </c>
      <c r="T16" t="s">
        <v>97</v>
      </c>
    </row>
    <row r="17" spans="1:20" ht="15.75" x14ac:dyDescent="0.25">
      <c r="A17" s="265">
        <v>12</v>
      </c>
      <c r="B17" s="254"/>
      <c r="C17" s="267" t="s">
        <v>47</v>
      </c>
      <c r="D17" s="280" t="s">
        <v>48</v>
      </c>
      <c r="E17" s="281" t="s">
        <v>26</v>
      </c>
      <c r="F17" s="269"/>
      <c r="G17" s="270"/>
      <c r="H17" s="271"/>
      <c r="I17" s="271"/>
      <c r="J17" s="271"/>
      <c r="K17" s="272"/>
      <c r="L17" s="273"/>
      <c r="M17" s="274" t="s">
        <v>43</v>
      </c>
      <c r="N17" s="275"/>
      <c r="O17" s="276">
        <v>700</v>
      </c>
      <c r="P17" s="265"/>
      <c r="Q17" s="265"/>
      <c r="R17" s="265"/>
      <c r="S17" s="277">
        <v>700</v>
      </c>
      <c r="T17" t="s">
        <v>95</v>
      </c>
    </row>
    <row r="18" spans="1:20" ht="15.75" x14ac:dyDescent="0.25">
      <c r="A18" s="253">
        <v>13</v>
      </c>
      <c r="B18" s="263"/>
      <c r="C18" s="123" t="s">
        <v>117</v>
      </c>
      <c r="D18" s="280" t="s">
        <v>48</v>
      </c>
      <c r="E18" s="281" t="s">
        <v>26</v>
      </c>
      <c r="F18" s="269">
        <v>1</v>
      </c>
      <c r="G18" s="270"/>
      <c r="H18" s="271"/>
      <c r="I18" s="271"/>
      <c r="J18" s="271"/>
      <c r="K18" s="272"/>
      <c r="L18" s="273"/>
      <c r="M18" s="274">
        <v>2023</v>
      </c>
      <c r="N18" s="275"/>
      <c r="O18" s="112">
        <v>13220</v>
      </c>
      <c r="P18" s="265"/>
      <c r="Q18" s="265"/>
      <c r="R18" s="265"/>
      <c r="S18" s="112">
        <v>13220</v>
      </c>
      <c r="T18" t="s">
        <v>99</v>
      </c>
    </row>
    <row r="19" spans="1:20" ht="15.75" x14ac:dyDescent="0.25">
      <c r="A19" s="253">
        <v>14</v>
      </c>
      <c r="B19" s="263"/>
      <c r="C19" s="123" t="s">
        <v>118</v>
      </c>
      <c r="D19" s="280" t="s">
        <v>48</v>
      </c>
      <c r="E19" s="281" t="s">
        <v>26</v>
      </c>
      <c r="F19" s="269">
        <v>1</v>
      </c>
      <c r="G19" s="270"/>
      <c r="H19" s="271"/>
      <c r="I19" s="271"/>
      <c r="J19" s="271"/>
      <c r="K19" s="272"/>
      <c r="L19" s="273"/>
      <c r="M19" s="274">
        <v>2023</v>
      </c>
      <c r="N19" s="275"/>
      <c r="O19" s="112">
        <v>7545.72</v>
      </c>
      <c r="P19" s="265"/>
      <c r="Q19" s="265"/>
      <c r="R19" s="265"/>
      <c r="S19" s="112">
        <v>7545.72</v>
      </c>
      <c r="T19" t="s">
        <v>99</v>
      </c>
    </row>
    <row r="20" spans="1:20" ht="15.75" x14ac:dyDescent="0.25">
      <c r="A20" s="253">
        <v>15</v>
      </c>
      <c r="B20" s="263"/>
      <c r="C20" s="123" t="s">
        <v>119</v>
      </c>
      <c r="D20" s="280" t="s">
        <v>48</v>
      </c>
      <c r="E20" s="281" t="s">
        <v>26</v>
      </c>
      <c r="F20" s="269">
        <v>1</v>
      </c>
      <c r="G20" s="270"/>
      <c r="H20" s="271"/>
      <c r="I20" s="271"/>
      <c r="J20" s="271"/>
      <c r="K20" s="272"/>
      <c r="L20" s="273"/>
      <c r="M20" s="274">
        <v>2023</v>
      </c>
      <c r="N20" s="275"/>
      <c r="O20" s="112">
        <v>6560</v>
      </c>
      <c r="P20" s="265"/>
      <c r="Q20" s="265"/>
      <c r="R20" s="265"/>
      <c r="S20" s="112">
        <v>6560</v>
      </c>
      <c r="T20" t="s">
        <v>99</v>
      </c>
    </row>
    <row r="21" spans="1:20" ht="15.75" x14ac:dyDescent="0.25">
      <c r="A21" s="253">
        <v>16</v>
      </c>
      <c r="B21" s="263"/>
      <c r="C21" s="123" t="s">
        <v>120</v>
      </c>
      <c r="D21" s="280" t="s">
        <v>48</v>
      </c>
      <c r="E21" s="281" t="s">
        <v>26</v>
      </c>
      <c r="F21" s="269">
        <v>1</v>
      </c>
      <c r="G21" s="270"/>
      <c r="H21" s="271"/>
      <c r="I21" s="271"/>
      <c r="J21" s="271"/>
      <c r="K21" s="272"/>
      <c r="L21" s="273"/>
      <c r="M21" s="274">
        <v>2023</v>
      </c>
      <c r="N21" s="275"/>
      <c r="O21" s="112">
        <v>1990</v>
      </c>
      <c r="P21" s="265"/>
      <c r="Q21" s="265"/>
      <c r="R21" s="265"/>
      <c r="S21" s="112">
        <v>1990</v>
      </c>
      <c r="T21" t="s">
        <v>99</v>
      </c>
    </row>
    <row r="22" spans="1:20" ht="15.75" x14ac:dyDescent="0.25">
      <c r="A22" s="253">
        <v>17</v>
      </c>
      <c r="B22" s="263"/>
      <c r="C22" s="123" t="s">
        <v>121</v>
      </c>
      <c r="D22" s="280" t="s">
        <v>48</v>
      </c>
      <c r="E22" s="281" t="s">
        <v>26</v>
      </c>
      <c r="F22" s="269">
        <v>1</v>
      </c>
      <c r="G22" s="270"/>
      <c r="H22" s="271"/>
      <c r="I22" s="271"/>
      <c r="J22" s="271"/>
      <c r="K22" s="272"/>
      <c r="L22" s="273"/>
      <c r="M22" s="274">
        <v>2023</v>
      </c>
      <c r="N22" s="275"/>
      <c r="O22" s="112">
        <v>4940</v>
      </c>
      <c r="P22" s="265"/>
      <c r="Q22" s="265"/>
      <c r="R22" s="265"/>
      <c r="S22" s="112">
        <v>4940</v>
      </c>
      <c r="T22" t="s">
        <v>99</v>
      </c>
    </row>
    <row r="23" spans="1:20" ht="15.75" x14ac:dyDescent="0.25">
      <c r="A23" s="223">
        <v>18</v>
      </c>
      <c r="B23" s="204"/>
      <c r="C23" s="123" t="s">
        <v>122</v>
      </c>
      <c r="D23" s="280" t="s">
        <v>48</v>
      </c>
      <c r="E23" s="281"/>
      <c r="F23" s="228"/>
      <c r="G23" s="229"/>
      <c r="H23" s="230"/>
      <c r="I23" s="230"/>
      <c r="J23" s="230"/>
      <c r="K23" s="231"/>
      <c r="L23" s="232"/>
      <c r="M23" s="274">
        <v>2023</v>
      </c>
      <c r="N23" s="234"/>
      <c r="O23" s="60">
        <v>2890</v>
      </c>
      <c r="P23" s="223">
        <v>1</v>
      </c>
      <c r="Q23" s="223">
        <v>2015</v>
      </c>
      <c r="R23" s="223">
        <v>0</v>
      </c>
      <c r="S23" s="60">
        <v>2890</v>
      </c>
      <c r="T23" t="s">
        <v>99</v>
      </c>
    </row>
    <row r="24" spans="1:20" ht="15.75" x14ac:dyDescent="0.25">
      <c r="A24" s="265">
        <v>19</v>
      </c>
      <c r="B24" s="204"/>
      <c r="C24" s="18" t="s">
        <v>123</v>
      </c>
      <c r="D24" s="280" t="s">
        <v>48</v>
      </c>
      <c r="E24" s="281" t="s">
        <v>26</v>
      </c>
      <c r="F24" s="269">
        <v>3</v>
      </c>
      <c r="G24" s="270"/>
      <c r="H24" s="271"/>
      <c r="I24" s="271"/>
      <c r="J24" s="271"/>
      <c r="K24" s="272"/>
      <c r="L24" s="273"/>
      <c r="M24" s="274">
        <v>2023</v>
      </c>
      <c r="N24" s="275"/>
      <c r="O24" s="112">
        <v>680</v>
      </c>
      <c r="P24" s="265"/>
      <c r="Q24" s="265"/>
      <c r="R24" s="265"/>
      <c r="S24" s="112">
        <v>680</v>
      </c>
      <c r="T24" t="s">
        <v>99</v>
      </c>
    </row>
    <row r="25" spans="1:20" ht="15.75" x14ac:dyDescent="0.25">
      <c r="A25" s="265" t="s">
        <v>129</v>
      </c>
      <c r="B25" s="204"/>
      <c r="C25" s="18" t="s">
        <v>125</v>
      </c>
      <c r="D25" s="280"/>
      <c r="E25" s="281"/>
      <c r="F25" s="269"/>
      <c r="G25" s="270"/>
      <c r="H25" s="271"/>
      <c r="I25" s="271"/>
      <c r="J25" s="271"/>
      <c r="K25" s="272"/>
      <c r="L25" s="273"/>
      <c r="M25" s="274">
        <v>2023</v>
      </c>
      <c r="N25" s="275"/>
      <c r="O25" s="112">
        <v>3860</v>
      </c>
      <c r="P25" s="265"/>
      <c r="Q25" s="265"/>
      <c r="R25" s="265"/>
      <c r="S25" s="112">
        <v>3860</v>
      </c>
      <c r="T25" t="s">
        <v>99</v>
      </c>
    </row>
    <row r="26" spans="1:20" ht="15.75" x14ac:dyDescent="0.25">
      <c r="A26" s="265" t="s">
        <v>130</v>
      </c>
      <c r="B26" s="204"/>
      <c r="C26" s="18" t="s">
        <v>126</v>
      </c>
      <c r="D26" s="280"/>
      <c r="E26" s="281"/>
      <c r="F26" s="269"/>
      <c r="G26" s="270"/>
      <c r="H26" s="271"/>
      <c r="I26" s="271"/>
      <c r="J26" s="271"/>
      <c r="K26" s="272"/>
      <c r="L26" s="273"/>
      <c r="M26" s="274">
        <v>2023</v>
      </c>
      <c r="N26" s="275"/>
      <c r="O26" s="112">
        <v>1020</v>
      </c>
      <c r="P26" s="265"/>
      <c r="Q26" s="265"/>
      <c r="R26" s="265"/>
      <c r="S26" s="112">
        <v>1020</v>
      </c>
      <c r="T26" t="s">
        <v>99</v>
      </c>
    </row>
    <row r="27" spans="1:20" ht="15.75" x14ac:dyDescent="0.25">
      <c r="A27" s="265" t="s">
        <v>131</v>
      </c>
      <c r="B27" s="204"/>
      <c r="C27" s="18" t="s">
        <v>127</v>
      </c>
      <c r="D27" s="280"/>
      <c r="E27" s="281"/>
      <c r="F27" s="269"/>
      <c r="G27" s="270"/>
      <c r="H27" s="271"/>
      <c r="I27" s="271"/>
      <c r="J27" s="271"/>
      <c r="K27" s="272"/>
      <c r="L27" s="273"/>
      <c r="M27" s="274">
        <v>2023</v>
      </c>
      <c r="N27" s="275"/>
      <c r="O27" s="112">
        <v>1190</v>
      </c>
      <c r="P27" s="265"/>
      <c r="Q27" s="265"/>
      <c r="R27" s="265"/>
      <c r="S27" s="112">
        <v>1190</v>
      </c>
      <c r="T27" t="s">
        <v>99</v>
      </c>
    </row>
    <row r="28" spans="1:20" ht="15.75" x14ac:dyDescent="0.25">
      <c r="A28" s="265" t="s">
        <v>132</v>
      </c>
      <c r="B28" s="204"/>
      <c r="C28" s="18" t="s">
        <v>128</v>
      </c>
      <c r="D28" s="280"/>
      <c r="E28" s="281"/>
      <c r="F28" s="269"/>
      <c r="G28" s="270"/>
      <c r="H28" s="271"/>
      <c r="I28" s="271"/>
      <c r="J28" s="271"/>
      <c r="K28" s="272"/>
      <c r="L28" s="273"/>
      <c r="M28" s="274">
        <v>2023</v>
      </c>
      <c r="N28" s="275"/>
      <c r="O28" s="112">
        <v>365.74</v>
      </c>
      <c r="P28" s="265"/>
      <c r="Q28" s="265"/>
      <c r="R28" s="265"/>
      <c r="S28" s="112">
        <v>365.74</v>
      </c>
      <c r="T28" t="s">
        <v>99</v>
      </c>
    </row>
    <row r="29" spans="1:20" ht="15.75" x14ac:dyDescent="0.25">
      <c r="A29" s="265">
        <v>20</v>
      </c>
      <c r="B29" s="204"/>
      <c r="C29" s="123" t="s">
        <v>124</v>
      </c>
      <c r="D29" s="280" t="s">
        <v>48</v>
      </c>
      <c r="E29" s="281" t="s">
        <v>26</v>
      </c>
      <c r="F29" s="269">
        <v>1</v>
      </c>
      <c r="G29" s="270"/>
      <c r="H29" s="271"/>
      <c r="I29" s="271"/>
      <c r="J29" s="271"/>
      <c r="K29" s="272"/>
      <c r="L29" s="273"/>
      <c r="M29" s="274">
        <v>2023</v>
      </c>
      <c r="N29" s="275"/>
      <c r="O29" s="112">
        <v>980</v>
      </c>
      <c r="P29" s="265"/>
      <c r="Q29" s="265"/>
      <c r="R29" s="265"/>
      <c r="S29" s="112">
        <v>980</v>
      </c>
      <c r="T29" t="s">
        <v>99</v>
      </c>
    </row>
    <row r="30" spans="1:20" ht="15.75" x14ac:dyDescent="0.25">
      <c r="A30" s="265">
        <v>21</v>
      </c>
      <c r="B30" s="283" t="s">
        <v>49</v>
      </c>
      <c r="C30" s="267" t="s">
        <v>50</v>
      </c>
      <c r="D30" s="280" t="s">
        <v>48</v>
      </c>
      <c r="E30" s="281" t="s">
        <v>26</v>
      </c>
      <c r="F30" s="269">
        <v>2</v>
      </c>
      <c r="G30" s="270"/>
      <c r="H30" s="271">
        <v>2</v>
      </c>
      <c r="I30" s="271"/>
      <c r="J30" s="271"/>
      <c r="K30" s="272"/>
      <c r="L30" s="273"/>
      <c r="M30" s="274">
        <v>2023</v>
      </c>
      <c r="N30" s="275"/>
      <c r="O30" s="276">
        <v>2</v>
      </c>
      <c r="P30" s="265"/>
      <c r="Q30" s="265"/>
      <c r="R30" s="265"/>
      <c r="S30" s="277">
        <v>2</v>
      </c>
      <c r="T30" t="s">
        <v>97</v>
      </c>
    </row>
    <row r="31" spans="1:20" ht="15.75" x14ac:dyDescent="0.25">
      <c r="A31" s="265">
        <v>22</v>
      </c>
      <c r="B31" s="278"/>
      <c r="C31" s="284" t="s">
        <v>20</v>
      </c>
      <c r="D31" s="280" t="s">
        <v>48</v>
      </c>
      <c r="E31" s="281"/>
      <c r="F31" s="269">
        <v>2</v>
      </c>
      <c r="G31" s="270"/>
      <c r="H31" s="271"/>
      <c r="I31" s="271"/>
      <c r="J31" s="271"/>
      <c r="K31" s="272"/>
      <c r="L31" s="273"/>
      <c r="M31" s="274" t="s">
        <v>43</v>
      </c>
      <c r="N31" s="275"/>
      <c r="O31" s="276">
        <v>100</v>
      </c>
      <c r="P31" s="265">
        <v>2</v>
      </c>
      <c r="Q31" s="265">
        <v>2016</v>
      </c>
      <c r="R31" s="265">
        <v>0</v>
      </c>
      <c r="S31" s="277">
        <v>0</v>
      </c>
      <c r="T31" t="s">
        <v>97</v>
      </c>
    </row>
    <row r="32" spans="1:20" ht="15.75" x14ac:dyDescent="0.25">
      <c r="A32" s="265">
        <v>23</v>
      </c>
      <c r="B32" s="278"/>
      <c r="C32" s="284" t="s">
        <v>51</v>
      </c>
      <c r="D32" s="280" t="s">
        <v>48</v>
      </c>
      <c r="E32" s="281" t="s">
        <v>26</v>
      </c>
      <c r="F32" s="269">
        <v>1</v>
      </c>
      <c r="G32" s="270"/>
      <c r="H32" s="271"/>
      <c r="I32" s="271"/>
      <c r="J32" s="271"/>
      <c r="K32" s="272"/>
      <c r="L32" s="273"/>
      <c r="M32" s="274" t="s">
        <v>43</v>
      </c>
      <c r="N32" s="275"/>
      <c r="O32" s="276">
        <v>300</v>
      </c>
      <c r="P32" s="265"/>
      <c r="Q32" s="265"/>
      <c r="R32" s="265"/>
      <c r="S32" s="277">
        <v>300</v>
      </c>
      <c r="T32" t="s">
        <v>97</v>
      </c>
    </row>
    <row r="33" spans="1:20" ht="15.75" x14ac:dyDescent="0.25">
      <c r="A33" s="253">
        <v>24</v>
      </c>
      <c r="B33" s="285"/>
      <c r="C33" s="286" t="s">
        <v>52</v>
      </c>
      <c r="D33" s="280" t="s">
        <v>53</v>
      </c>
      <c r="E33" s="287" t="s">
        <v>26</v>
      </c>
      <c r="F33" s="199">
        <v>1</v>
      </c>
      <c r="G33" s="256"/>
      <c r="H33" s="257"/>
      <c r="I33" s="257"/>
      <c r="J33" s="257"/>
      <c r="K33" s="258"/>
      <c r="L33" s="259">
        <v>1</v>
      </c>
      <c r="M33" s="260" t="s">
        <v>43</v>
      </c>
      <c r="N33" s="200"/>
      <c r="O33" s="261">
        <v>500</v>
      </c>
      <c r="P33" s="253"/>
      <c r="Q33" s="253"/>
      <c r="R33" s="253"/>
      <c r="S33" s="262">
        <v>1293.03</v>
      </c>
      <c r="T33" t="s">
        <v>95</v>
      </c>
    </row>
    <row r="34" spans="1:20" ht="15.75" x14ac:dyDescent="0.25">
      <c r="A34" s="265">
        <v>25</v>
      </c>
      <c r="B34" s="266"/>
      <c r="C34" s="288" t="s">
        <v>51</v>
      </c>
      <c r="D34" s="240" t="s">
        <v>28</v>
      </c>
      <c r="E34" s="287" t="s">
        <v>26</v>
      </c>
      <c r="F34" s="269">
        <v>2</v>
      </c>
      <c r="G34" s="270"/>
      <c r="H34" s="271"/>
      <c r="I34" s="271"/>
      <c r="J34" s="271"/>
      <c r="K34" s="272"/>
      <c r="L34" s="273"/>
      <c r="M34" s="260" t="s">
        <v>43</v>
      </c>
      <c r="N34" s="200"/>
      <c r="O34" s="289">
        <v>300</v>
      </c>
      <c r="P34" s="265"/>
      <c r="Q34" s="265"/>
      <c r="R34" s="265"/>
      <c r="S34" s="277">
        <v>300</v>
      </c>
      <c r="T34" t="s">
        <v>97</v>
      </c>
    </row>
    <row r="35" spans="1:20" ht="15.75" x14ac:dyDescent="0.25">
      <c r="A35" s="265">
        <v>26</v>
      </c>
      <c r="B35" s="278"/>
      <c r="C35" s="282" t="s">
        <v>54</v>
      </c>
      <c r="D35" s="240" t="s">
        <v>28</v>
      </c>
      <c r="E35" s="281" t="s">
        <v>26</v>
      </c>
      <c r="F35" s="269">
        <v>1</v>
      </c>
      <c r="G35" s="270"/>
      <c r="H35" s="271"/>
      <c r="I35" s="271"/>
      <c r="J35" s="271"/>
      <c r="K35" s="272"/>
      <c r="L35" s="273"/>
      <c r="M35" s="260" t="s">
        <v>43</v>
      </c>
      <c r="N35" s="200"/>
      <c r="O35" s="289">
        <v>40000</v>
      </c>
      <c r="P35" s="265"/>
      <c r="Q35" s="265"/>
      <c r="R35" s="265"/>
      <c r="S35" s="277">
        <v>40000</v>
      </c>
      <c r="T35" t="s">
        <v>95</v>
      </c>
    </row>
    <row r="36" spans="1:20" ht="15.75" x14ac:dyDescent="0.25">
      <c r="A36" s="265">
        <v>27</v>
      </c>
      <c r="B36" s="278"/>
      <c r="C36" s="282" t="s">
        <v>55</v>
      </c>
      <c r="D36" s="240" t="s">
        <v>28</v>
      </c>
      <c r="E36" s="281" t="s">
        <v>26</v>
      </c>
      <c r="F36" s="269">
        <v>2</v>
      </c>
      <c r="G36" s="270"/>
      <c r="H36" s="271">
        <v>2</v>
      </c>
      <c r="I36" s="271"/>
      <c r="J36" s="271"/>
      <c r="K36" s="272"/>
      <c r="L36" s="273"/>
      <c r="M36" s="260" t="s">
        <v>43</v>
      </c>
      <c r="N36" s="200"/>
      <c r="O36" s="289">
        <v>500</v>
      </c>
      <c r="P36" s="265"/>
      <c r="Q36" s="265"/>
      <c r="R36" s="265"/>
      <c r="S36" s="277">
        <v>500</v>
      </c>
      <c r="T36" t="s">
        <v>95</v>
      </c>
    </row>
    <row r="37" spans="1:20" x14ac:dyDescent="0.25">
      <c r="A37" s="265">
        <v>28</v>
      </c>
      <c r="B37" s="278"/>
      <c r="C37" s="282" t="s">
        <v>56</v>
      </c>
      <c r="D37" s="240" t="s">
        <v>28</v>
      </c>
      <c r="E37" s="268"/>
      <c r="F37" s="269"/>
      <c r="G37" s="270"/>
      <c r="H37" s="271"/>
      <c r="I37" s="271"/>
      <c r="J37" s="271"/>
      <c r="K37" s="272"/>
      <c r="L37" s="273"/>
      <c r="M37" s="260" t="s">
        <v>43</v>
      </c>
      <c r="N37" s="200"/>
      <c r="O37" s="289">
        <v>1000</v>
      </c>
      <c r="P37" s="265"/>
      <c r="Q37" s="265"/>
      <c r="R37" s="265"/>
      <c r="S37" s="277">
        <v>1000</v>
      </c>
      <c r="T37" t="s">
        <v>99</v>
      </c>
    </row>
    <row r="38" spans="1:20" ht="15.75" x14ac:dyDescent="0.25">
      <c r="A38" s="265">
        <v>29</v>
      </c>
      <c r="B38" s="278"/>
      <c r="C38" s="288" t="s">
        <v>20</v>
      </c>
      <c r="D38" s="240" t="s">
        <v>57</v>
      </c>
      <c r="E38" s="281" t="s">
        <v>26</v>
      </c>
      <c r="F38" s="269">
        <v>5</v>
      </c>
      <c r="G38" s="270"/>
      <c r="H38" s="271"/>
      <c r="I38" s="271"/>
      <c r="J38" s="271">
        <v>3</v>
      </c>
      <c r="K38" s="272"/>
      <c r="L38" s="273"/>
      <c r="M38" s="274" t="s">
        <v>43</v>
      </c>
      <c r="N38" s="275"/>
      <c r="O38" s="289">
        <v>250</v>
      </c>
      <c r="P38" s="265">
        <v>2</v>
      </c>
      <c r="Q38" s="265">
        <v>2016</v>
      </c>
      <c r="R38" s="265">
        <v>3</v>
      </c>
      <c r="S38" s="277">
        <v>89</v>
      </c>
      <c r="T38" t="s">
        <v>97</v>
      </c>
    </row>
    <row r="39" spans="1:20" ht="15.75" x14ac:dyDescent="0.25">
      <c r="A39" s="265">
        <v>30</v>
      </c>
      <c r="B39" s="278"/>
      <c r="C39" s="288" t="s">
        <v>21</v>
      </c>
      <c r="D39" s="240" t="s">
        <v>57</v>
      </c>
      <c r="E39" s="281" t="s">
        <v>26</v>
      </c>
      <c r="F39" s="269">
        <v>4</v>
      </c>
      <c r="G39" s="270"/>
      <c r="H39" s="271"/>
      <c r="I39" s="271"/>
      <c r="J39" s="271"/>
      <c r="K39" s="272">
        <v>4</v>
      </c>
      <c r="L39" s="273"/>
      <c r="M39" s="274" t="s">
        <v>43</v>
      </c>
      <c r="N39" s="275"/>
      <c r="O39" s="289">
        <v>400</v>
      </c>
      <c r="P39" s="265"/>
      <c r="Q39" s="265"/>
      <c r="R39" s="265"/>
      <c r="S39" s="277">
        <v>258</v>
      </c>
      <c r="T39" t="s">
        <v>97</v>
      </c>
    </row>
    <row r="40" spans="1:20" ht="15.75" x14ac:dyDescent="0.25">
      <c r="A40" s="265">
        <v>31</v>
      </c>
      <c r="B40" s="238"/>
      <c r="C40" s="290" t="s">
        <v>58</v>
      </c>
      <c r="D40" s="291" t="s">
        <v>59</v>
      </c>
      <c r="E40" s="281" t="s">
        <v>26</v>
      </c>
      <c r="F40" s="269">
        <v>1</v>
      </c>
      <c r="G40" s="270"/>
      <c r="H40" s="271"/>
      <c r="I40" s="271"/>
      <c r="J40" s="271"/>
      <c r="K40" s="272"/>
      <c r="L40" s="273"/>
      <c r="M40" s="274" t="s">
        <v>35</v>
      </c>
      <c r="N40" s="275" t="s">
        <v>33</v>
      </c>
      <c r="O40" s="289">
        <v>1</v>
      </c>
      <c r="P40" s="265"/>
      <c r="Q40" s="265"/>
      <c r="R40" s="265"/>
      <c r="S40" s="277">
        <v>1</v>
      </c>
      <c r="T40" t="s">
        <v>95</v>
      </c>
    </row>
    <row r="41" spans="1:20" ht="57" x14ac:dyDescent="0.25">
      <c r="A41" s="223">
        <v>32</v>
      </c>
      <c r="B41" s="226"/>
      <c r="C41" s="292" t="s">
        <v>60</v>
      </c>
      <c r="D41" s="293" t="s">
        <v>59</v>
      </c>
      <c r="E41" s="227" t="s">
        <v>26</v>
      </c>
      <c r="F41" s="228">
        <v>1</v>
      </c>
      <c r="G41" s="229"/>
      <c r="H41" s="230"/>
      <c r="I41" s="230"/>
      <c r="J41" s="230"/>
      <c r="K41" s="231"/>
      <c r="L41" s="232"/>
      <c r="M41" s="247" t="s">
        <v>35</v>
      </c>
      <c r="N41" s="248" t="s">
        <v>36</v>
      </c>
      <c r="O41" s="294">
        <v>540</v>
      </c>
      <c r="P41" s="223"/>
      <c r="Q41" s="223"/>
      <c r="R41" s="223"/>
      <c r="S41" s="250">
        <v>540</v>
      </c>
      <c r="T41" t="s">
        <v>95</v>
      </c>
    </row>
    <row r="42" spans="1:20" ht="15.75" x14ac:dyDescent="0.25">
      <c r="A42" s="223">
        <v>33</v>
      </c>
      <c r="B42" s="226"/>
      <c r="C42" s="290" t="s">
        <v>61</v>
      </c>
      <c r="D42" s="240"/>
      <c r="E42" s="227" t="s">
        <v>26</v>
      </c>
      <c r="F42" s="295">
        <v>1</v>
      </c>
      <c r="G42" s="270"/>
      <c r="H42" s="272"/>
      <c r="I42" s="295"/>
      <c r="J42" s="296"/>
      <c r="K42" s="272"/>
      <c r="L42" s="273"/>
      <c r="M42" s="297"/>
      <c r="N42" s="298" t="s">
        <v>62</v>
      </c>
      <c r="O42" s="289">
        <v>2230</v>
      </c>
      <c r="P42" s="265"/>
      <c r="Q42" s="265"/>
      <c r="R42" s="265"/>
      <c r="S42" s="299">
        <v>2230</v>
      </c>
      <c r="T42" t="s">
        <v>97</v>
      </c>
    </row>
    <row r="43" spans="1:20" ht="15.75" x14ac:dyDescent="0.25">
      <c r="A43" s="265">
        <v>34</v>
      </c>
      <c r="B43" s="240"/>
      <c r="C43" s="290" t="s">
        <v>63</v>
      </c>
      <c r="D43" s="226" t="s">
        <v>64</v>
      </c>
      <c r="E43" s="227" t="s">
        <v>26</v>
      </c>
      <c r="F43" s="295"/>
      <c r="G43" s="270"/>
      <c r="H43" s="272"/>
      <c r="I43" s="295"/>
      <c r="J43" s="296"/>
      <c r="K43" s="272"/>
      <c r="L43" s="273"/>
      <c r="M43" s="297" t="s">
        <v>35</v>
      </c>
      <c r="N43" s="300" t="s">
        <v>36</v>
      </c>
      <c r="O43" s="289">
        <v>1910</v>
      </c>
      <c r="P43" s="265"/>
      <c r="Q43" s="301"/>
      <c r="R43" s="265"/>
      <c r="S43" s="299">
        <v>1910</v>
      </c>
      <c r="T43" t="s">
        <v>100</v>
      </c>
    </row>
    <row r="44" spans="1:20" ht="15.75" x14ac:dyDescent="0.25">
      <c r="A44" s="265">
        <v>35</v>
      </c>
      <c r="B44" s="240"/>
      <c r="C44" s="290" t="s">
        <v>65</v>
      </c>
      <c r="D44" s="226" t="s">
        <v>48</v>
      </c>
      <c r="E44" s="241" t="s">
        <v>26</v>
      </c>
      <c r="F44" s="302">
        <v>2</v>
      </c>
      <c r="G44" s="270"/>
      <c r="H44" s="272"/>
      <c r="I44" s="295"/>
      <c r="J44" s="296">
        <v>2</v>
      </c>
      <c r="K44" s="272"/>
      <c r="L44" s="273"/>
      <c r="M44" s="265">
        <v>2016</v>
      </c>
      <c r="N44" s="300" t="s">
        <v>36</v>
      </c>
      <c r="O44" s="289">
        <v>598</v>
      </c>
      <c r="P44" s="265"/>
      <c r="Q44" s="301"/>
      <c r="R44" s="265"/>
      <c r="S44" s="299">
        <v>598</v>
      </c>
      <c r="T44" t="s">
        <v>97</v>
      </c>
    </row>
    <row r="45" spans="1:20" ht="15.75" x14ac:dyDescent="0.25">
      <c r="A45" s="265">
        <v>36</v>
      </c>
      <c r="B45" s="240"/>
      <c r="C45" s="290" t="s">
        <v>66</v>
      </c>
      <c r="D45" s="226" t="s">
        <v>67</v>
      </c>
      <c r="E45" s="241" t="s">
        <v>26</v>
      </c>
      <c r="F45" s="302">
        <v>1</v>
      </c>
      <c r="G45" s="270"/>
      <c r="H45" s="272"/>
      <c r="I45" s="295"/>
      <c r="J45" s="296">
        <v>1</v>
      </c>
      <c r="K45" s="272"/>
      <c r="L45" s="273"/>
      <c r="M45" s="265">
        <v>2016</v>
      </c>
      <c r="N45" s="300" t="s">
        <v>36</v>
      </c>
      <c r="O45" s="289">
        <v>271.95</v>
      </c>
      <c r="P45" s="265"/>
      <c r="Q45" s="301"/>
      <c r="R45" s="265"/>
      <c r="S45" s="299">
        <v>271.95</v>
      </c>
      <c r="T45" t="s">
        <v>97</v>
      </c>
    </row>
    <row r="46" spans="1:20" ht="15.75" x14ac:dyDescent="0.25">
      <c r="A46" s="265">
        <v>37</v>
      </c>
      <c r="B46" s="240"/>
      <c r="C46" s="290" t="s">
        <v>68</v>
      </c>
      <c r="D46" s="226" t="s">
        <v>69</v>
      </c>
      <c r="E46" s="241" t="s">
        <v>26</v>
      </c>
      <c r="F46" s="302">
        <v>1</v>
      </c>
      <c r="G46" s="270"/>
      <c r="H46" s="272"/>
      <c r="I46" s="295"/>
      <c r="J46" s="296">
        <v>1</v>
      </c>
      <c r="K46" s="272"/>
      <c r="L46" s="273"/>
      <c r="M46" s="265">
        <v>2016</v>
      </c>
      <c r="N46" s="300" t="s">
        <v>36</v>
      </c>
      <c r="O46" s="289">
        <v>104.48</v>
      </c>
      <c r="P46" s="265"/>
      <c r="Q46" s="301"/>
      <c r="R46" s="265"/>
      <c r="S46" s="299">
        <v>104.48</v>
      </c>
      <c r="T46" t="s">
        <v>97</v>
      </c>
    </row>
    <row r="47" spans="1:20" ht="15.75" x14ac:dyDescent="0.25">
      <c r="A47" s="265">
        <v>38</v>
      </c>
      <c r="B47" s="240"/>
      <c r="C47" s="290" t="s">
        <v>70</v>
      </c>
      <c r="D47" s="226" t="s">
        <v>69</v>
      </c>
      <c r="E47" s="241" t="s">
        <v>26</v>
      </c>
      <c r="F47" s="302">
        <v>1</v>
      </c>
      <c r="G47" s="270"/>
      <c r="H47" s="272"/>
      <c r="I47" s="295"/>
      <c r="J47" s="296"/>
      <c r="K47" s="272"/>
      <c r="L47" s="273"/>
      <c r="M47" s="265">
        <v>2016</v>
      </c>
      <c r="N47" s="300" t="s">
        <v>36</v>
      </c>
      <c r="O47" s="289">
        <v>125</v>
      </c>
      <c r="P47" s="265"/>
      <c r="Q47" s="301"/>
      <c r="R47" s="265"/>
      <c r="S47" s="299">
        <v>125</v>
      </c>
      <c r="T47" t="s">
        <v>97</v>
      </c>
    </row>
    <row r="48" spans="1:20" ht="15.75" x14ac:dyDescent="0.25">
      <c r="A48" s="253">
        <v>39</v>
      </c>
      <c r="B48" s="280"/>
      <c r="C48" s="286" t="s">
        <v>71</v>
      </c>
      <c r="D48" s="280" t="s">
        <v>72</v>
      </c>
      <c r="E48" s="303" t="s">
        <v>26</v>
      </c>
      <c r="F48" s="200">
        <v>1</v>
      </c>
      <c r="G48" s="304">
        <v>1</v>
      </c>
      <c r="H48" s="304"/>
      <c r="I48" s="304"/>
      <c r="J48" s="304"/>
      <c r="K48" s="304"/>
      <c r="L48" s="304"/>
      <c r="M48" s="253">
        <v>2017</v>
      </c>
      <c r="N48" s="305" t="s">
        <v>36</v>
      </c>
      <c r="O48" s="306">
        <v>1310.4000000000001</v>
      </c>
      <c r="P48" s="253"/>
      <c r="Q48" s="253"/>
      <c r="R48" s="253"/>
      <c r="S48" s="299">
        <v>1310.4000000000001</v>
      </c>
      <c r="T48" t="s">
        <v>97</v>
      </c>
    </row>
    <row r="49" spans="1:20" ht="15.75" x14ac:dyDescent="0.25">
      <c r="A49" s="265">
        <v>40</v>
      </c>
      <c r="B49" s="240"/>
      <c r="C49" s="267" t="s">
        <v>73</v>
      </c>
      <c r="D49" s="240" t="s">
        <v>69</v>
      </c>
      <c r="E49" s="303" t="s">
        <v>26</v>
      </c>
      <c r="F49" s="295"/>
      <c r="G49" s="295"/>
      <c r="H49" s="295"/>
      <c r="I49" s="295">
        <v>1</v>
      </c>
      <c r="J49" s="295"/>
      <c r="K49" s="295"/>
      <c r="L49" s="295"/>
      <c r="M49" s="265">
        <v>2017</v>
      </c>
      <c r="N49" s="307" t="s">
        <v>74</v>
      </c>
      <c r="O49" s="289" t="s">
        <v>75</v>
      </c>
      <c r="P49" s="265"/>
      <c r="Q49" s="265"/>
      <c r="R49" s="265"/>
      <c r="S49" s="299"/>
      <c r="T49" t="s">
        <v>97</v>
      </c>
    </row>
    <row r="50" spans="1:20" ht="15.75" x14ac:dyDescent="0.25">
      <c r="A50" s="265">
        <v>41</v>
      </c>
      <c r="B50" s="240"/>
      <c r="C50" s="267" t="s">
        <v>76</v>
      </c>
      <c r="D50" s="240" t="s">
        <v>57</v>
      </c>
      <c r="E50" s="241" t="s">
        <v>26</v>
      </c>
      <c r="F50" s="295">
        <v>19</v>
      </c>
      <c r="G50" s="295"/>
      <c r="H50" s="295"/>
      <c r="I50" s="295"/>
      <c r="J50" s="295"/>
      <c r="K50" s="295"/>
      <c r="L50" s="295"/>
      <c r="M50" s="265">
        <v>2018</v>
      </c>
      <c r="N50" s="307" t="s">
        <v>36</v>
      </c>
      <c r="O50" s="289">
        <v>4339.49</v>
      </c>
      <c r="P50" s="265"/>
      <c r="Q50" s="265"/>
      <c r="R50" s="265"/>
      <c r="S50" s="299">
        <v>4339.49</v>
      </c>
      <c r="T50" t="s">
        <v>97</v>
      </c>
    </row>
    <row r="51" spans="1:20" ht="15.75" x14ac:dyDescent="0.25">
      <c r="A51" s="265">
        <v>42</v>
      </c>
      <c r="B51" s="240"/>
      <c r="C51" s="267" t="s">
        <v>77</v>
      </c>
      <c r="D51" s="240" t="s">
        <v>57</v>
      </c>
      <c r="E51" s="241" t="s">
        <v>26</v>
      </c>
      <c r="F51" s="295">
        <v>25</v>
      </c>
      <c r="G51" s="295"/>
      <c r="H51" s="295"/>
      <c r="I51" s="295"/>
      <c r="J51" s="295"/>
      <c r="K51" s="295"/>
      <c r="L51" s="295"/>
      <c r="M51" s="265">
        <v>2018</v>
      </c>
      <c r="N51" s="307" t="s">
        <v>36</v>
      </c>
      <c r="O51" s="289">
        <v>2750</v>
      </c>
      <c r="P51" s="265"/>
      <c r="Q51" s="265"/>
      <c r="R51" s="265"/>
      <c r="S51" s="299">
        <v>2750</v>
      </c>
      <c r="T51" t="s">
        <v>97</v>
      </c>
    </row>
    <row r="52" spans="1:20" ht="15.75" x14ac:dyDescent="0.25">
      <c r="A52" s="265">
        <v>43</v>
      </c>
      <c r="B52" s="240"/>
      <c r="C52" s="267" t="s">
        <v>78</v>
      </c>
      <c r="D52" s="240" t="s">
        <v>48</v>
      </c>
      <c r="E52" s="241" t="s">
        <v>26</v>
      </c>
      <c r="F52" s="295">
        <v>1</v>
      </c>
      <c r="G52" s="295"/>
      <c r="H52" s="295"/>
      <c r="I52" s="295"/>
      <c r="J52" s="295"/>
      <c r="K52" s="295"/>
      <c r="L52" s="295"/>
      <c r="M52" s="265">
        <v>2018</v>
      </c>
      <c r="N52" s="307" t="s">
        <v>36</v>
      </c>
      <c r="O52" s="289">
        <v>5540</v>
      </c>
      <c r="P52" s="265"/>
      <c r="Q52" s="265"/>
      <c r="R52" s="265"/>
      <c r="S52" s="299">
        <v>5540</v>
      </c>
      <c r="T52" t="s">
        <v>99</v>
      </c>
    </row>
    <row r="53" spans="1:20" ht="15.75" x14ac:dyDescent="0.25">
      <c r="A53" s="265">
        <v>44</v>
      </c>
      <c r="B53" s="240"/>
      <c r="C53" s="267" t="s">
        <v>79</v>
      </c>
      <c r="D53" s="240" t="s">
        <v>80</v>
      </c>
      <c r="E53" s="241" t="s">
        <v>26</v>
      </c>
      <c r="F53" s="295">
        <v>1</v>
      </c>
      <c r="G53" s="295"/>
      <c r="H53" s="295"/>
      <c r="I53" s="295"/>
      <c r="J53" s="295"/>
      <c r="K53" s="295"/>
      <c r="L53" s="295"/>
      <c r="M53" s="265">
        <v>2018</v>
      </c>
      <c r="N53" s="307" t="s">
        <v>36</v>
      </c>
      <c r="O53" s="289">
        <v>489.3</v>
      </c>
      <c r="P53" s="265"/>
      <c r="Q53" s="265"/>
      <c r="R53" s="265"/>
      <c r="S53" s="299">
        <v>489.3</v>
      </c>
      <c r="T53" t="s">
        <v>99</v>
      </c>
    </row>
    <row r="54" spans="1:20" ht="15.75" x14ac:dyDescent="0.25">
      <c r="A54" s="265">
        <v>45</v>
      </c>
      <c r="B54" s="240"/>
      <c r="C54" s="267" t="s">
        <v>81</v>
      </c>
      <c r="D54" s="240" t="s">
        <v>82</v>
      </c>
      <c r="E54" s="241" t="s">
        <v>26</v>
      </c>
      <c r="F54" s="295">
        <v>1</v>
      </c>
      <c r="G54" s="295"/>
      <c r="H54" s="295"/>
      <c r="I54" s="295"/>
      <c r="J54" s="295"/>
      <c r="K54" s="295"/>
      <c r="L54" s="295"/>
      <c r="M54" s="265">
        <v>2018</v>
      </c>
      <c r="N54" s="307" t="s">
        <v>36</v>
      </c>
      <c r="O54" s="289">
        <v>273.17</v>
      </c>
      <c r="P54" s="265"/>
      <c r="Q54" s="265"/>
      <c r="R54" s="265"/>
      <c r="S54" s="299">
        <v>273.17</v>
      </c>
      <c r="T54" t="s">
        <v>97</v>
      </c>
    </row>
    <row r="55" spans="1:20" ht="15.75" x14ac:dyDescent="0.25">
      <c r="A55" s="265">
        <v>46</v>
      </c>
      <c r="B55" s="240"/>
      <c r="C55" s="267" t="s">
        <v>83</v>
      </c>
      <c r="D55" s="240" t="s">
        <v>84</v>
      </c>
      <c r="E55" s="241" t="s">
        <v>26</v>
      </c>
      <c r="F55" s="295">
        <v>1</v>
      </c>
      <c r="G55" s="295"/>
      <c r="H55" s="295"/>
      <c r="I55" s="295"/>
      <c r="J55" s="295"/>
      <c r="K55" s="295"/>
      <c r="L55" s="295"/>
      <c r="M55" s="265">
        <v>2020</v>
      </c>
      <c r="N55" s="307" t="s">
        <v>36</v>
      </c>
      <c r="O55" s="289">
        <v>282.49</v>
      </c>
      <c r="P55" s="265"/>
      <c r="Q55" s="265"/>
      <c r="R55" s="265"/>
      <c r="S55" s="299">
        <v>282.49</v>
      </c>
      <c r="T55" t="s">
        <v>101</v>
      </c>
    </row>
    <row r="56" spans="1:20" ht="15.75" x14ac:dyDescent="0.25">
      <c r="A56" s="265">
        <v>47</v>
      </c>
      <c r="B56" s="240"/>
      <c r="C56" s="267" t="s">
        <v>85</v>
      </c>
      <c r="D56" s="240" t="s">
        <v>82</v>
      </c>
      <c r="E56" s="241" t="s">
        <v>26</v>
      </c>
      <c r="F56" s="295">
        <v>2</v>
      </c>
      <c r="G56" s="295"/>
      <c r="H56" s="295"/>
      <c r="I56" s="295"/>
      <c r="J56" s="295"/>
      <c r="K56" s="295"/>
      <c r="L56" s="295"/>
      <c r="M56" s="265">
        <v>2020</v>
      </c>
      <c r="N56" s="307" t="s">
        <v>36</v>
      </c>
      <c r="O56" s="289">
        <v>1178.0999999999999</v>
      </c>
      <c r="P56" s="265"/>
      <c r="Q56" s="265"/>
      <c r="R56" s="265"/>
      <c r="S56" s="299">
        <v>1178.0999999999999</v>
      </c>
      <c r="T56" t="s">
        <v>95</v>
      </c>
    </row>
    <row r="57" spans="1:20" ht="15.75" x14ac:dyDescent="0.25">
      <c r="A57" s="265">
        <v>48</v>
      </c>
      <c r="B57" s="240"/>
      <c r="C57" s="267" t="s">
        <v>86</v>
      </c>
      <c r="D57" s="240" t="s">
        <v>84</v>
      </c>
      <c r="E57" s="241" t="s">
        <v>26</v>
      </c>
      <c r="F57" s="295">
        <v>1</v>
      </c>
      <c r="G57" s="295"/>
      <c r="H57" s="295"/>
      <c r="I57" s="295"/>
      <c r="J57" s="295"/>
      <c r="K57" s="295"/>
      <c r="L57" s="295"/>
      <c r="M57" s="265">
        <v>2021</v>
      </c>
      <c r="N57" s="307" t="s">
        <v>36</v>
      </c>
      <c r="O57" s="289">
        <v>95.99</v>
      </c>
      <c r="P57" s="265"/>
      <c r="Q57" s="265"/>
      <c r="R57" s="265"/>
      <c r="S57" s="299">
        <v>95.99</v>
      </c>
      <c r="T57" t="s">
        <v>101</v>
      </c>
    </row>
    <row r="59" spans="1:20" x14ac:dyDescent="0.25">
      <c r="B59" t="s">
        <v>102</v>
      </c>
    </row>
    <row r="60" spans="1:20" x14ac:dyDescent="0.25">
      <c r="B60" t="s">
        <v>94</v>
      </c>
      <c r="C60">
        <f>SUMIF($T$4:$T$57,B60,$S$4:$S$57)</f>
        <v>2000</v>
      </c>
    </row>
    <row r="61" spans="1:20" x14ac:dyDescent="0.25">
      <c r="B61" t="s">
        <v>97</v>
      </c>
      <c r="C61">
        <f t="shared" ref="C61:C65" si="0">SUMIF($T$4:$T$57,B61,$S$4:$S$57)</f>
        <v>14504.49</v>
      </c>
    </row>
    <row r="62" spans="1:20" x14ac:dyDescent="0.25">
      <c r="B62" t="s">
        <v>99</v>
      </c>
      <c r="C62">
        <f t="shared" si="0"/>
        <v>52270.76</v>
      </c>
    </row>
    <row r="63" spans="1:20" x14ac:dyDescent="0.25">
      <c r="B63" t="s">
        <v>101</v>
      </c>
      <c r="C63">
        <f t="shared" si="0"/>
        <v>378.48</v>
      </c>
    </row>
    <row r="64" spans="1:20" x14ac:dyDescent="0.25">
      <c r="B64" t="s">
        <v>95</v>
      </c>
      <c r="C64">
        <f t="shared" si="0"/>
        <v>45213.13</v>
      </c>
    </row>
    <row r="65" spans="2:3" x14ac:dyDescent="0.25">
      <c r="B65" t="s">
        <v>93</v>
      </c>
      <c r="C65">
        <f t="shared" si="0"/>
        <v>14100</v>
      </c>
    </row>
  </sheetData>
  <mergeCells count="1">
    <mergeCell ref="G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0B56-C645-4191-A8A7-B8E36AB2C1F7}">
  <dimension ref="A1:N59"/>
  <sheetViews>
    <sheetView topLeftCell="A47" workbookViewId="0">
      <selection activeCell="K25" sqref="K25"/>
    </sheetView>
  </sheetViews>
  <sheetFormatPr defaultRowHeight="15" x14ac:dyDescent="0.25"/>
  <sheetData>
    <row r="1" spans="1:14" x14ac:dyDescent="0.2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45" t="s">
        <v>103</v>
      </c>
      <c r="L1" s="345"/>
      <c r="M1" s="308"/>
      <c r="N1" s="308"/>
    </row>
    <row r="2" spans="1:14" ht="24" x14ac:dyDescent="0.25">
      <c r="A2" s="309" t="s">
        <v>3</v>
      </c>
      <c r="B2" s="309" t="s">
        <v>4</v>
      </c>
      <c r="C2" s="309" t="s">
        <v>5</v>
      </c>
      <c r="D2" s="309" t="s">
        <v>6</v>
      </c>
      <c r="E2" s="346" t="s">
        <v>7</v>
      </c>
      <c r="F2" s="347"/>
      <c r="G2" s="347"/>
      <c r="H2" s="347"/>
      <c r="I2" s="347"/>
      <c r="J2" s="348"/>
      <c r="K2" s="309" t="s">
        <v>104</v>
      </c>
      <c r="L2" s="310" t="s">
        <v>105</v>
      </c>
      <c r="M2" s="308"/>
      <c r="N2" s="308"/>
    </row>
    <row r="3" spans="1:14" x14ac:dyDescent="0.25">
      <c r="A3" s="311"/>
      <c r="B3" s="312"/>
      <c r="C3" s="312"/>
      <c r="D3" s="311"/>
      <c r="E3" s="313" t="s">
        <v>17</v>
      </c>
      <c r="F3" s="314" t="s">
        <v>18</v>
      </c>
      <c r="G3" s="314" t="s">
        <v>19</v>
      </c>
      <c r="H3" s="314" t="s">
        <v>20</v>
      </c>
      <c r="I3" s="315" t="s">
        <v>21</v>
      </c>
      <c r="J3" s="316" t="s">
        <v>22</v>
      </c>
      <c r="K3" s="317"/>
      <c r="L3" s="317"/>
      <c r="M3" s="308"/>
      <c r="N3" s="308"/>
    </row>
    <row r="4" spans="1:14" x14ac:dyDescent="0.25">
      <c r="A4" s="318"/>
      <c r="B4" s="312"/>
      <c r="C4" s="312"/>
      <c r="D4" s="311"/>
      <c r="E4" s="319">
        <f t="shared" ref="E4:J4" si="0">SUM(E5:E56)</f>
        <v>58</v>
      </c>
      <c r="F4" s="319">
        <f t="shared" si="0"/>
        <v>5</v>
      </c>
      <c r="G4" s="319">
        <f t="shared" si="0"/>
        <v>1</v>
      </c>
      <c r="H4" s="319">
        <f t="shared" si="0"/>
        <v>7</v>
      </c>
      <c r="I4" s="319">
        <f t="shared" si="0"/>
        <v>4</v>
      </c>
      <c r="J4" s="319">
        <f t="shared" si="0"/>
        <v>1</v>
      </c>
      <c r="K4" s="320"/>
      <c r="L4" s="321"/>
      <c r="M4" s="308"/>
      <c r="N4" s="308"/>
    </row>
    <row r="5" spans="1:14" ht="15.75" x14ac:dyDescent="0.25">
      <c r="A5" s="322" t="s">
        <v>71</v>
      </c>
      <c r="B5" s="323" t="s">
        <v>72</v>
      </c>
      <c r="C5" s="324" t="s">
        <v>26</v>
      </c>
      <c r="D5" s="325">
        <v>1</v>
      </c>
      <c r="E5" s="325">
        <v>1</v>
      </c>
      <c r="F5" s="325"/>
      <c r="G5" s="325"/>
      <c r="H5" s="325"/>
      <c r="I5" s="325"/>
      <c r="J5" s="325"/>
      <c r="K5" s="326" t="s">
        <v>106</v>
      </c>
      <c r="L5" s="327" t="s">
        <v>107</v>
      </c>
      <c r="M5" s="308"/>
      <c r="N5" s="308"/>
    </row>
    <row r="6" spans="1:14" ht="15.75" x14ac:dyDescent="0.25">
      <c r="A6" s="322" t="s">
        <v>68</v>
      </c>
      <c r="B6" s="323" t="s">
        <v>69</v>
      </c>
      <c r="C6" s="324" t="s">
        <v>26</v>
      </c>
      <c r="D6" s="325">
        <v>1</v>
      </c>
      <c r="E6" s="325"/>
      <c r="F6" s="325"/>
      <c r="G6" s="325"/>
      <c r="H6" s="325">
        <v>1</v>
      </c>
      <c r="I6" s="325"/>
      <c r="J6" s="325"/>
      <c r="K6" s="326" t="s">
        <v>106</v>
      </c>
      <c r="L6" s="327" t="s">
        <v>107</v>
      </c>
      <c r="M6" s="308"/>
      <c r="N6" s="308"/>
    </row>
    <row r="7" spans="1:14" ht="15.75" x14ac:dyDescent="0.25">
      <c r="A7" s="322" t="s">
        <v>70</v>
      </c>
      <c r="B7" s="323" t="s">
        <v>69</v>
      </c>
      <c r="C7" s="324" t="s">
        <v>26</v>
      </c>
      <c r="D7" s="325">
        <v>1</v>
      </c>
      <c r="E7" s="325"/>
      <c r="F7" s="325"/>
      <c r="G7" s="325"/>
      <c r="H7" s="325"/>
      <c r="I7" s="325"/>
      <c r="J7" s="325"/>
      <c r="K7" s="326" t="s">
        <v>106</v>
      </c>
      <c r="L7" s="327" t="s">
        <v>107</v>
      </c>
      <c r="M7" s="308"/>
      <c r="N7" s="308"/>
    </row>
    <row r="8" spans="1:14" ht="15.75" x14ac:dyDescent="0.25">
      <c r="A8" s="322" t="s">
        <v>73</v>
      </c>
      <c r="B8" s="323" t="s">
        <v>69</v>
      </c>
      <c r="C8" s="324" t="s">
        <v>26</v>
      </c>
      <c r="D8" s="325"/>
      <c r="E8" s="325"/>
      <c r="F8" s="325"/>
      <c r="G8" s="325">
        <v>1</v>
      </c>
      <c r="H8" s="325"/>
      <c r="I8" s="325"/>
      <c r="J8" s="325"/>
      <c r="K8" s="326" t="s">
        <v>106</v>
      </c>
      <c r="L8" s="327" t="s">
        <v>107</v>
      </c>
      <c r="M8" s="308"/>
      <c r="N8" s="308"/>
    </row>
    <row r="9" spans="1:14" ht="15.75" x14ac:dyDescent="0.25">
      <c r="A9" s="322" t="s">
        <v>52</v>
      </c>
      <c r="B9" s="323" t="s">
        <v>53</v>
      </c>
      <c r="C9" s="324" t="s">
        <v>26</v>
      </c>
      <c r="D9" s="325">
        <v>1</v>
      </c>
      <c r="E9" s="325"/>
      <c r="F9" s="325"/>
      <c r="G9" s="325"/>
      <c r="H9" s="325"/>
      <c r="I9" s="325"/>
      <c r="J9" s="325">
        <v>1</v>
      </c>
      <c r="K9" s="326" t="s">
        <v>106</v>
      </c>
      <c r="L9" s="327" t="s">
        <v>107</v>
      </c>
      <c r="M9" s="308"/>
      <c r="N9" s="308"/>
    </row>
    <row r="10" spans="1:14" ht="15.75" x14ac:dyDescent="0.25">
      <c r="A10" s="322" t="s">
        <v>83</v>
      </c>
      <c r="B10" s="323" t="s">
        <v>84</v>
      </c>
      <c r="C10" s="324" t="s">
        <v>26</v>
      </c>
      <c r="D10" s="325">
        <v>1</v>
      </c>
      <c r="E10" s="325"/>
      <c r="F10" s="325"/>
      <c r="G10" s="325"/>
      <c r="H10" s="325"/>
      <c r="I10" s="325"/>
      <c r="J10" s="325"/>
      <c r="K10" s="326" t="s">
        <v>106</v>
      </c>
      <c r="L10" s="327" t="s">
        <v>107</v>
      </c>
      <c r="M10" s="308"/>
      <c r="N10" s="308"/>
    </row>
    <row r="11" spans="1:14" ht="15.75" x14ac:dyDescent="0.25">
      <c r="A11" s="322" t="s">
        <v>63</v>
      </c>
      <c r="B11" s="323" t="s">
        <v>64</v>
      </c>
      <c r="C11" s="324" t="s">
        <v>26</v>
      </c>
      <c r="D11" s="325"/>
      <c r="E11" s="325"/>
      <c r="F11" s="325"/>
      <c r="G11" s="325"/>
      <c r="H11" s="325"/>
      <c r="I11" s="325"/>
      <c r="J11" s="325"/>
      <c r="K11" s="326" t="s">
        <v>106</v>
      </c>
      <c r="L11" s="327" t="s">
        <v>107</v>
      </c>
      <c r="M11" s="308"/>
      <c r="N11" s="308"/>
    </row>
    <row r="12" spans="1:14" ht="15.75" x14ac:dyDescent="0.25">
      <c r="A12" s="328" t="s">
        <v>37</v>
      </c>
      <c r="B12" s="323" t="s">
        <v>38</v>
      </c>
      <c r="C12" s="324" t="s">
        <v>26</v>
      </c>
      <c r="D12" s="325">
        <v>2</v>
      </c>
      <c r="E12" s="325">
        <v>2</v>
      </c>
      <c r="F12" s="325"/>
      <c r="G12" s="325"/>
      <c r="H12" s="325"/>
      <c r="I12" s="325"/>
      <c r="J12" s="325"/>
      <c r="K12" s="326" t="s">
        <v>106</v>
      </c>
      <c r="L12" s="327" t="s">
        <v>107</v>
      </c>
      <c r="M12" s="308"/>
      <c r="N12" s="308"/>
    </row>
    <row r="13" spans="1:14" ht="15.75" x14ac:dyDescent="0.25">
      <c r="A13" s="322" t="s">
        <v>45</v>
      </c>
      <c r="B13" s="323" t="s">
        <v>46</v>
      </c>
      <c r="C13" s="324" t="s">
        <v>26</v>
      </c>
      <c r="D13" s="325">
        <v>1</v>
      </c>
      <c r="E13" s="325"/>
      <c r="F13" s="325">
        <v>1</v>
      </c>
      <c r="G13" s="325"/>
      <c r="H13" s="325"/>
      <c r="I13" s="325"/>
      <c r="J13" s="325"/>
      <c r="K13" s="326" t="s">
        <v>106</v>
      </c>
      <c r="L13" s="327" t="s">
        <v>108</v>
      </c>
      <c r="M13" s="308"/>
      <c r="N13" s="308"/>
    </row>
    <row r="14" spans="1:14" ht="48" x14ac:dyDescent="0.25">
      <c r="A14" s="329" t="s">
        <v>24</v>
      </c>
      <c r="B14" s="323" t="s">
        <v>25</v>
      </c>
      <c r="C14" s="324" t="s">
        <v>26</v>
      </c>
      <c r="D14" s="325">
        <v>1</v>
      </c>
      <c r="E14" s="325"/>
      <c r="F14" s="325"/>
      <c r="G14" s="325"/>
      <c r="H14" s="325"/>
      <c r="I14" s="325"/>
      <c r="J14" s="325"/>
      <c r="K14" s="326" t="s">
        <v>106</v>
      </c>
      <c r="L14" s="327" t="s">
        <v>107</v>
      </c>
      <c r="M14" s="308"/>
      <c r="N14" s="308"/>
    </row>
    <row r="15" spans="1:14" ht="15.75" x14ac:dyDescent="0.25">
      <c r="A15" s="322" t="s">
        <v>47</v>
      </c>
      <c r="B15" s="323" t="s">
        <v>48</v>
      </c>
      <c r="C15" s="324" t="s">
        <v>26</v>
      </c>
      <c r="D15" s="325"/>
      <c r="E15" s="325"/>
      <c r="F15" s="325"/>
      <c r="G15" s="325"/>
      <c r="H15" s="325"/>
      <c r="I15" s="325"/>
      <c r="J15" s="325"/>
      <c r="K15" s="326" t="s">
        <v>106</v>
      </c>
      <c r="L15" s="327" t="s">
        <v>107</v>
      </c>
      <c r="M15" s="308"/>
      <c r="N15" s="308"/>
    </row>
    <row r="16" spans="1:14" ht="15.75" x14ac:dyDescent="0.25">
      <c r="A16" s="123" t="s">
        <v>117</v>
      </c>
      <c r="B16" s="323" t="s">
        <v>48</v>
      </c>
      <c r="C16" s="324" t="s">
        <v>26</v>
      </c>
      <c r="D16" s="325">
        <v>1</v>
      </c>
      <c r="E16" s="325"/>
      <c r="F16" s="325"/>
      <c r="G16" s="325"/>
      <c r="H16" s="325"/>
      <c r="I16" s="325"/>
      <c r="J16" s="325"/>
      <c r="K16" s="326" t="s">
        <v>106</v>
      </c>
      <c r="L16" s="327" t="s">
        <v>107</v>
      </c>
      <c r="M16" s="308"/>
      <c r="N16" s="308"/>
    </row>
    <row r="17" spans="1:14" ht="15.75" x14ac:dyDescent="0.25">
      <c r="A17" s="123" t="s">
        <v>118</v>
      </c>
      <c r="B17" s="323" t="s">
        <v>48</v>
      </c>
      <c r="C17" s="324" t="s">
        <v>26</v>
      </c>
      <c r="D17" s="325"/>
      <c r="E17" s="325"/>
      <c r="F17" s="325"/>
      <c r="G17" s="325"/>
      <c r="H17" s="325"/>
      <c r="I17" s="325"/>
      <c r="J17" s="325"/>
      <c r="K17" s="326" t="s">
        <v>106</v>
      </c>
      <c r="L17" s="327" t="s">
        <v>107</v>
      </c>
      <c r="M17" s="308"/>
      <c r="N17" s="308"/>
    </row>
    <row r="18" spans="1:14" ht="15.75" x14ac:dyDescent="0.25">
      <c r="A18" s="123" t="s">
        <v>119</v>
      </c>
      <c r="B18" s="323" t="s">
        <v>48</v>
      </c>
      <c r="C18" s="324" t="s">
        <v>26</v>
      </c>
      <c r="D18" s="325"/>
      <c r="E18" s="325"/>
      <c r="F18" s="325"/>
      <c r="G18" s="325"/>
      <c r="H18" s="325"/>
      <c r="I18" s="325"/>
      <c r="J18" s="325"/>
      <c r="K18" s="326" t="s">
        <v>106</v>
      </c>
      <c r="L18" s="327" t="s">
        <v>107</v>
      </c>
      <c r="M18" s="308"/>
      <c r="N18" s="308"/>
    </row>
    <row r="19" spans="1:14" ht="15.75" x14ac:dyDescent="0.25">
      <c r="A19" s="123" t="s">
        <v>120</v>
      </c>
      <c r="B19" s="323" t="s">
        <v>48</v>
      </c>
      <c r="C19" s="324" t="s">
        <v>26</v>
      </c>
      <c r="D19" s="325"/>
      <c r="E19" s="325"/>
      <c r="F19" s="325"/>
      <c r="G19" s="325"/>
      <c r="H19" s="325"/>
      <c r="I19" s="325"/>
      <c r="J19" s="325"/>
      <c r="K19" s="326" t="s">
        <v>106</v>
      </c>
      <c r="L19" s="327" t="s">
        <v>107</v>
      </c>
      <c r="M19" s="308"/>
      <c r="N19" s="308"/>
    </row>
    <row r="20" spans="1:14" ht="15.75" x14ac:dyDescent="0.25">
      <c r="A20" s="123" t="s">
        <v>121</v>
      </c>
      <c r="B20" s="323" t="s">
        <v>48</v>
      </c>
      <c r="C20" s="324" t="s">
        <v>26</v>
      </c>
      <c r="D20" s="325"/>
      <c r="E20" s="325"/>
      <c r="F20" s="325"/>
      <c r="G20" s="325"/>
      <c r="H20" s="325"/>
      <c r="I20" s="325"/>
      <c r="J20" s="325"/>
      <c r="K20" s="326" t="s">
        <v>106</v>
      </c>
      <c r="L20" s="327" t="s">
        <v>107</v>
      </c>
      <c r="M20" s="308"/>
      <c r="N20" s="308"/>
    </row>
    <row r="21" spans="1:14" ht="15.75" x14ac:dyDescent="0.25">
      <c r="A21" s="123" t="s">
        <v>122</v>
      </c>
      <c r="B21" s="323" t="s">
        <v>48</v>
      </c>
      <c r="C21" s="324" t="s">
        <v>26</v>
      </c>
      <c r="D21" s="325">
        <v>1</v>
      </c>
      <c r="E21" s="325"/>
      <c r="F21" s="325"/>
      <c r="G21" s="325"/>
      <c r="H21" s="325"/>
      <c r="I21" s="325"/>
      <c r="J21" s="325"/>
      <c r="K21" s="326" t="s">
        <v>106</v>
      </c>
      <c r="L21" s="327" t="s">
        <v>107</v>
      </c>
      <c r="M21" s="308"/>
      <c r="N21" s="308"/>
    </row>
    <row r="22" spans="1:14" ht="15.75" x14ac:dyDescent="0.25">
      <c r="A22" s="18" t="s">
        <v>123</v>
      </c>
      <c r="B22" s="323" t="s">
        <v>48</v>
      </c>
      <c r="C22" s="324" t="s">
        <v>26</v>
      </c>
      <c r="D22" s="325">
        <v>1</v>
      </c>
      <c r="E22" s="325"/>
      <c r="F22" s="325"/>
      <c r="G22" s="325"/>
      <c r="H22" s="325"/>
      <c r="I22" s="325"/>
      <c r="J22" s="325"/>
      <c r="K22" s="326" t="s">
        <v>106</v>
      </c>
      <c r="L22" s="327" t="s">
        <v>107</v>
      </c>
      <c r="M22" s="308"/>
      <c r="N22" s="308"/>
    </row>
    <row r="23" spans="1:14" ht="15.75" x14ac:dyDescent="0.25">
      <c r="A23" s="18" t="s">
        <v>125</v>
      </c>
      <c r="B23" s="323" t="s">
        <v>48</v>
      </c>
      <c r="C23" s="324" t="s">
        <v>26</v>
      </c>
      <c r="D23" s="325">
        <v>1</v>
      </c>
      <c r="E23" s="325"/>
      <c r="F23" s="325"/>
      <c r="G23" s="325"/>
      <c r="H23" s="325"/>
      <c r="I23" s="325"/>
      <c r="J23" s="325"/>
      <c r="K23" s="326" t="s">
        <v>106</v>
      </c>
      <c r="L23" s="327" t="s">
        <v>107</v>
      </c>
      <c r="M23" s="308"/>
      <c r="N23" s="308"/>
    </row>
    <row r="24" spans="1:14" ht="15.75" x14ac:dyDescent="0.25">
      <c r="A24" s="18" t="s">
        <v>126</v>
      </c>
      <c r="B24" s="323" t="s">
        <v>48</v>
      </c>
      <c r="C24" s="324" t="s">
        <v>26</v>
      </c>
      <c r="D24" s="325">
        <v>1</v>
      </c>
      <c r="E24" s="325"/>
      <c r="F24" s="325"/>
      <c r="G24" s="325"/>
      <c r="H24" s="325"/>
      <c r="I24" s="325"/>
      <c r="J24" s="325"/>
      <c r="K24" s="326" t="s">
        <v>106</v>
      </c>
      <c r="L24" s="327" t="s">
        <v>107</v>
      </c>
      <c r="M24" s="308"/>
      <c r="N24" s="308"/>
    </row>
    <row r="25" spans="1:14" ht="15.75" x14ac:dyDescent="0.25">
      <c r="A25" s="18" t="s">
        <v>127</v>
      </c>
      <c r="B25" s="323" t="s">
        <v>48</v>
      </c>
      <c r="C25" s="324"/>
      <c r="D25" s="325"/>
      <c r="E25" s="325"/>
      <c r="F25" s="325"/>
      <c r="G25" s="325"/>
      <c r="H25" s="325"/>
      <c r="I25" s="325"/>
      <c r="J25" s="325"/>
      <c r="K25" s="326" t="s">
        <v>106</v>
      </c>
      <c r="L25" s="327" t="s">
        <v>107</v>
      </c>
      <c r="M25" s="308"/>
      <c r="N25" s="308"/>
    </row>
    <row r="26" spans="1:14" ht="15.75" x14ac:dyDescent="0.25">
      <c r="A26" s="18" t="s">
        <v>128</v>
      </c>
      <c r="B26" s="323" t="s">
        <v>48</v>
      </c>
      <c r="C26" s="324" t="s">
        <v>26</v>
      </c>
      <c r="D26" s="325">
        <v>3</v>
      </c>
      <c r="E26" s="325"/>
      <c r="F26" s="325"/>
      <c r="G26" s="325"/>
      <c r="H26" s="325"/>
      <c r="I26" s="325"/>
      <c r="J26" s="325"/>
      <c r="K26" s="326" t="s">
        <v>106</v>
      </c>
      <c r="L26" s="327" t="s">
        <v>107</v>
      </c>
      <c r="M26" s="308"/>
      <c r="N26" s="308"/>
    </row>
    <row r="27" spans="1:14" ht="15.75" x14ac:dyDescent="0.25">
      <c r="A27" s="123" t="s">
        <v>124</v>
      </c>
      <c r="B27" s="323" t="s">
        <v>48</v>
      </c>
      <c r="C27" s="324" t="s">
        <v>26</v>
      </c>
      <c r="D27" s="325">
        <v>1</v>
      </c>
      <c r="E27" s="325"/>
      <c r="F27" s="325"/>
      <c r="G27" s="325"/>
      <c r="H27" s="325"/>
      <c r="I27" s="325"/>
      <c r="J27" s="325"/>
      <c r="K27" s="326" t="s">
        <v>106</v>
      </c>
      <c r="L27" s="327" t="s">
        <v>107</v>
      </c>
      <c r="M27" s="308"/>
      <c r="N27" s="308"/>
    </row>
    <row r="28" spans="1:14" ht="15.75" x14ac:dyDescent="0.25">
      <c r="A28" s="322" t="s">
        <v>50</v>
      </c>
      <c r="B28" s="323" t="s">
        <v>48</v>
      </c>
      <c r="C28" s="324" t="s">
        <v>26</v>
      </c>
      <c r="D28" s="325">
        <v>2</v>
      </c>
      <c r="E28" s="325"/>
      <c r="F28" s="325">
        <v>2</v>
      </c>
      <c r="G28" s="325"/>
      <c r="H28" s="325"/>
      <c r="I28" s="325"/>
      <c r="J28" s="325"/>
      <c r="K28" s="326" t="s">
        <v>106</v>
      </c>
      <c r="L28" s="327" t="s">
        <v>107</v>
      </c>
      <c r="M28" s="308"/>
      <c r="N28" s="308"/>
    </row>
    <row r="29" spans="1:14" ht="15.75" x14ac:dyDescent="0.25">
      <c r="A29" s="322" t="s">
        <v>20</v>
      </c>
      <c r="B29" s="323" t="s">
        <v>48</v>
      </c>
      <c r="C29" s="324" t="s">
        <v>26</v>
      </c>
      <c r="D29" s="325">
        <v>2</v>
      </c>
      <c r="E29" s="325"/>
      <c r="F29" s="325"/>
      <c r="G29" s="325"/>
      <c r="H29" s="325"/>
      <c r="I29" s="325"/>
      <c r="J29" s="325"/>
      <c r="K29" s="326" t="s">
        <v>106</v>
      </c>
      <c r="L29" s="327" t="s">
        <v>107</v>
      </c>
      <c r="M29" s="308"/>
      <c r="N29" s="308"/>
    </row>
    <row r="30" spans="1:14" ht="15.75" x14ac:dyDescent="0.25">
      <c r="A30" s="322" t="s">
        <v>51</v>
      </c>
      <c r="B30" s="323" t="s">
        <v>48</v>
      </c>
      <c r="C30" s="324" t="s">
        <v>26</v>
      </c>
      <c r="D30" s="325">
        <v>1</v>
      </c>
      <c r="E30" s="325"/>
      <c r="F30" s="325"/>
      <c r="G30" s="325"/>
      <c r="H30" s="325"/>
      <c r="I30" s="325"/>
      <c r="J30" s="325"/>
      <c r="K30" s="326" t="s">
        <v>106</v>
      </c>
      <c r="L30" s="327" t="s">
        <v>107</v>
      </c>
      <c r="M30" s="308"/>
      <c r="N30" s="308"/>
    </row>
    <row r="31" spans="1:14" ht="15.75" x14ac:dyDescent="0.25">
      <c r="A31" s="322" t="s">
        <v>65</v>
      </c>
      <c r="B31" s="323" t="s">
        <v>48</v>
      </c>
      <c r="C31" s="324" t="s">
        <v>26</v>
      </c>
      <c r="D31" s="325">
        <v>2</v>
      </c>
      <c r="E31" s="325"/>
      <c r="F31" s="325"/>
      <c r="G31" s="325"/>
      <c r="H31" s="325">
        <v>2</v>
      </c>
      <c r="I31" s="325"/>
      <c r="J31" s="325"/>
      <c r="K31" s="326" t="s">
        <v>106</v>
      </c>
      <c r="L31" s="327" t="s">
        <v>107</v>
      </c>
      <c r="M31" s="308"/>
      <c r="N31" s="308"/>
    </row>
    <row r="32" spans="1:14" ht="15.75" x14ac:dyDescent="0.25">
      <c r="A32" s="322" t="s">
        <v>78</v>
      </c>
      <c r="B32" s="323" t="s">
        <v>48</v>
      </c>
      <c r="C32" s="324" t="s">
        <v>26</v>
      </c>
      <c r="D32" s="325">
        <v>1</v>
      </c>
      <c r="E32" s="325"/>
      <c r="F32" s="325"/>
      <c r="G32" s="325"/>
      <c r="H32" s="325"/>
      <c r="I32" s="325"/>
      <c r="J32" s="325"/>
      <c r="K32" s="326" t="s">
        <v>106</v>
      </c>
      <c r="L32" s="327" t="s">
        <v>107</v>
      </c>
      <c r="M32" s="308"/>
      <c r="N32" s="308"/>
    </row>
    <row r="33" spans="1:14" ht="15.75" x14ac:dyDescent="0.25">
      <c r="A33" s="322" t="s">
        <v>81</v>
      </c>
      <c r="B33" s="323" t="s">
        <v>82</v>
      </c>
      <c r="C33" s="324" t="s">
        <v>26</v>
      </c>
      <c r="D33" s="325">
        <v>1</v>
      </c>
      <c r="E33" s="325"/>
      <c r="F33" s="325"/>
      <c r="G33" s="325"/>
      <c r="H33" s="325"/>
      <c r="I33" s="325"/>
      <c r="J33" s="325"/>
      <c r="K33" s="326" t="s">
        <v>106</v>
      </c>
      <c r="L33" s="327" t="s">
        <v>107</v>
      </c>
      <c r="M33" s="308"/>
      <c r="N33" s="308"/>
    </row>
    <row r="34" spans="1:14" ht="15.75" x14ac:dyDescent="0.25">
      <c r="A34" s="322" t="s">
        <v>79</v>
      </c>
      <c r="B34" s="323" t="s">
        <v>80</v>
      </c>
      <c r="C34" s="324" t="s">
        <v>26</v>
      </c>
      <c r="D34" s="325">
        <v>1</v>
      </c>
      <c r="E34" s="325"/>
      <c r="F34" s="325"/>
      <c r="G34" s="325"/>
      <c r="H34" s="325"/>
      <c r="I34" s="325"/>
      <c r="J34" s="325"/>
      <c r="K34" s="326" t="s">
        <v>106</v>
      </c>
      <c r="L34" s="327" t="s">
        <v>107</v>
      </c>
      <c r="M34" s="308"/>
      <c r="N34" s="308"/>
    </row>
    <row r="35" spans="1:14" ht="15.75" x14ac:dyDescent="0.25">
      <c r="A35" s="322" t="s">
        <v>66</v>
      </c>
      <c r="B35" s="323" t="s">
        <v>67</v>
      </c>
      <c r="C35" s="324" t="s">
        <v>26</v>
      </c>
      <c r="D35" s="325">
        <v>1</v>
      </c>
      <c r="E35" s="325"/>
      <c r="F35" s="325"/>
      <c r="G35" s="325"/>
      <c r="H35" s="325">
        <v>1</v>
      </c>
      <c r="I35" s="325"/>
      <c r="J35" s="325"/>
      <c r="K35" s="326" t="s">
        <v>106</v>
      </c>
      <c r="L35" s="327" t="s">
        <v>107</v>
      </c>
      <c r="M35" s="308"/>
      <c r="N35" s="308"/>
    </row>
    <row r="36" spans="1:14" ht="15.75" x14ac:dyDescent="0.25">
      <c r="A36" s="328" t="s">
        <v>27</v>
      </c>
      <c r="B36" s="323" t="s">
        <v>28</v>
      </c>
      <c r="C36" s="324" t="s">
        <v>26</v>
      </c>
      <c r="D36" s="325"/>
      <c r="E36" s="325"/>
      <c r="F36" s="325"/>
      <c r="G36" s="325"/>
      <c r="H36" s="325"/>
      <c r="I36" s="325"/>
      <c r="J36" s="325"/>
      <c r="K36" s="326" t="s">
        <v>106</v>
      </c>
      <c r="L36" s="327" t="s">
        <v>108</v>
      </c>
      <c r="M36" s="308"/>
      <c r="N36" s="308"/>
    </row>
    <row r="37" spans="1:14" ht="15.75" x14ac:dyDescent="0.25">
      <c r="A37" s="328" t="s">
        <v>29</v>
      </c>
      <c r="B37" s="323" t="s">
        <v>28</v>
      </c>
      <c r="C37" s="324" t="s">
        <v>26</v>
      </c>
      <c r="D37" s="325"/>
      <c r="E37" s="325"/>
      <c r="F37" s="325"/>
      <c r="G37" s="325"/>
      <c r="H37" s="325"/>
      <c r="I37" s="325"/>
      <c r="J37" s="325"/>
      <c r="K37" s="326" t="s">
        <v>106</v>
      </c>
      <c r="L37" s="327" t="s">
        <v>108</v>
      </c>
      <c r="M37" s="308"/>
      <c r="N37" s="308"/>
    </row>
    <row r="38" spans="1:14" ht="15.75" x14ac:dyDescent="0.25">
      <c r="A38" s="328" t="s">
        <v>30</v>
      </c>
      <c r="B38" s="323" t="s">
        <v>28</v>
      </c>
      <c r="C38" s="324" t="s">
        <v>26</v>
      </c>
      <c r="D38" s="325"/>
      <c r="E38" s="325"/>
      <c r="F38" s="325"/>
      <c r="G38" s="325"/>
      <c r="H38" s="325"/>
      <c r="I38" s="325"/>
      <c r="J38" s="325"/>
      <c r="K38" s="326" t="s">
        <v>106</v>
      </c>
      <c r="L38" s="327" t="s">
        <v>110</v>
      </c>
      <c r="M38" s="308"/>
      <c r="N38" s="308"/>
    </row>
    <row r="39" spans="1:14" ht="24" x14ac:dyDescent="0.25">
      <c r="A39" s="329" t="s">
        <v>32</v>
      </c>
      <c r="B39" s="323" t="s">
        <v>28</v>
      </c>
      <c r="C39" s="324" t="s">
        <v>26</v>
      </c>
      <c r="D39" s="325">
        <v>1</v>
      </c>
      <c r="E39" s="325"/>
      <c r="F39" s="325"/>
      <c r="G39" s="325"/>
      <c r="H39" s="325"/>
      <c r="I39" s="325"/>
      <c r="J39" s="325"/>
      <c r="K39" s="326" t="s">
        <v>106</v>
      </c>
      <c r="L39" s="327" t="s">
        <v>108</v>
      </c>
      <c r="M39" s="308"/>
      <c r="N39" s="308"/>
    </row>
    <row r="40" spans="1:14" ht="15.75" x14ac:dyDescent="0.25">
      <c r="A40" s="330" t="s">
        <v>51</v>
      </c>
      <c r="B40" s="323" t="s">
        <v>28</v>
      </c>
      <c r="C40" s="324" t="s">
        <v>26</v>
      </c>
      <c r="D40" s="325">
        <v>2</v>
      </c>
      <c r="E40" s="325"/>
      <c r="F40" s="325"/>
      <c r="G40" s="325"/>
      <c r="H40" s="325"/>
      <c r="I40" s="325"/>
      <c r="J40" s="325"/>
      <c r="K40" s="326" t="s">
        <v>106</v>
      </c>
      <c r="L40" s="327" t="s">
        <v>108</v>
      </c>
      <c r="M40" s="308"/>
      <c r="N40" s="308"/>
    </row>
    <row r="41" spans="1:14" ht="15.75" x14ac:dyDescent="0.25">
      <c r="A41" s="328" t="s">
        <v>54</v>
      </c>
      <c r="B41" s="323" t="s">
        <v>28</v>
      </c>
      <c r="C41" s="324" t="s">
        <v>26</v>
      </c>
      <c r="D41" s="325">
        <v>1</v>
      </c>
      <c r="E41" s="325"/>
      <c r="F41" s="325"/>
      <c r="G41" s="325"/>
      <c r="H41" s="325"/>
      <c r="I41" s="325"/>
      <c r="J41" s="325"/>
      <c r="K41" s="326" t="s">
        <v>106</v>
      </c>
      <c r="L41" s="327" t="s">
        <v>108</v>
      </c>
      <c r="M41" s="308"/>
      <c r="N41" s="308"/>
    </row>
    <row r="42" spans="1:14" ht="15.75" x14ac:dyDescent="0.25">
      <c r="A42" s="328" t="s">
        <v>55</v>
      </c>
      <c r="B42" s="323" t="s">
        <v>28</v>
      </c>
      <c r="C42" s="324" t="s">
        <v>26</v>
      </c>
      <c r="D42" s="325">
        <v>2</v>
      </c>
      <c r="E42" s="325"/>
      <c r="F42" s="325">
        <v>2</v>
      </c>
      <c r="G42" s="325"/>
      <c r="H42" s="325"/>
      <c r="I42" s="325"/>
      <c r="J42" s="325"/>
      <c r="K42" s="326" t="s">
        <v>106</v>
      </c>
      <c r="L42" s="327" t="s">
        <v>107</v>
      </c>
      <c r="M42" s="308"/>
      <c r="N42" s="308"/>
    </row>
    <row r="43" spans="1:14" ht="15.75" x14ac:dyDescent="0.25">
      <c r="A43" s="328" t="s">
        <v>56</v>
      </c>
      <c r="B43" s="323" t="s">
        <v>28</v>
      </c>
      <c r="C43" s="324" t="s">
        <v>26</v>
      </c>
      <c r="D43" s="325"/>
      <c r="E43" s="325"/>
      <c r="F43" s="325"/>
      <c r="G43" s="325"/>
      <c r="H43" s="325"/>
      <c r="I43" s="325"/>
      <c r="J43" s="325"/>
      <c r="K43" s="326" t="s">
        <v>106</v>
      </c>
      <c r="L43" s="327" t="s">
        <v>108</v>
      </c>
      <c r="M43" s="308"/>
      <c r="N43" s="308"/>
    </row>
    <row r="44" spans="1:14" ht="15.75" x14ac:dyDescent="0.25">
      <c r="A44" s="330" t="s">
        <v>20</v>
      </c>
      <c r="B44" s="323" t="s">
        <v>57</v>
      </c>
      <c r="C44" s="324" t="s">
        <v>26</v>
      </c>
      <c r="D44" s="325">
        <v>5</v>
      </c>
      <c r="E44" s="325"/>
      <c r="F44" s="325"/>
      <c r="G44" s="325"/>
      <c r="H44" s="325">
        <v>3</v>
      </c>
      <c r="I44" s="325"/>
      <c r="J44" s="325"/>
      <c r="K44" s="326" t="s">
        <v>106</v>
      </c>
      <c r="L44" s="327" t="s">
        <v>107</v>
      </c>
      <c r="M44" s="308"/>
      <c r="N44" s="308"/>
    </row>
    <row r="45" spans="1:14" ht="15.75" x14ac:dyDescent="0.25">
      <c r="A45" s="330" t="s">
        <v>21</v>
      </c>
      <c r="B45" s="323" t="s">
        <v>57</v>
      </c>
      <c r="C45" s="324" t="s">
        <v>26</v>
      </c>
      <c r="D45" s="325">
        <v>4</v>
      </c>
      <c r="E45" s="325"/>
      <c r="F45" s="325"/>
      <c r="G45" s="325"/>
      <c r="H45" s="325"/>
      <c r="I45" s="325">
        <v>4</v>
      </c>
      <c r="J45" s="325"/>
      <c r="K45" s="326" t="s">
        <v>106</v>
      </c>
      <c r="L45" s="327" t="s">
        <v>107</v>
      </c>
      <c r="M45" s="308"/>
      <c r="N45" s="308"/>
    </row>
    <row r="46" spans="1:14" ht="15.75" x14ac:dyDescent="0.25">
      <c r="A46" s="322" t="s">
        <v>76</v>
      </c>
      <c r="B46" s="323" t="s">
        <v>57</v>
      </c>
      <c r="C46" s="324" t="s">
        <v>26</v>
      </c>
      <c r="D46" s="325">
        <v>19</v>
      </c>
      <c r="E46" s="325"/>
      <c r="F46" s="325"/>
      <c r="G46" s="325"/>
      <c r="H46" s="325"/>
      <c r="I46" s="325"/>
      <c r="J46" s="325"/>
      <c r="K46" s="326" t="s">
        <v>106</v>
      </c>
      <c r="L46" s="327" t="s">
        <v>107</v>
      </c>
      <c r="M46" s="308"/>
      <c r="N46" s="308"/>
    </row>
    <row r="47" spans="1:14" ht="15.75" x14ac:dyDescent="0.25">
      <c r="A47" s="322" t="s">
        <v>77</v>
      </c>
      <c r="B47" s="323" t="s">
        <v>57</v>
      </c>
      <c r="C47" s="324" t="s">
        <v>26</v>
      </c>
      <c r="D47" s="325">
        <v>25</v>
      </c>
      <c r="E47" s="325"/>
      <c r="F47" s="325"/>
      <c r="G47" s="325"/>
      <c r="H47" s="325"/>
      <c r="I47" s="325"/>
      <c r="J47" s="325"/>
      <c r="K47" s="326" t="s">
        <v>106</v>
      </c>
      <c r="L47" s="327" t="s">
        <v>107</v>
      </c>
      <c r="M47" s="308"/>
      <c r="N47" s="308"/>
    </row>
    <row r="48" spans="1:14" ht="15.75" x14ac:dyDescent="0.25">
      <c r="A48" s="322" t="s">
        <v>37</v>
      </c>
      <c r="B48" s="323" t="s">
        <v>40</v>
      </c>
      <c r="C48" s="324" t="s">
        <v>26</v>
      </c>
      <c r="D48" s="325">
        <v>2</v>
      </c>
      <c r="E48" s="325">
        <v>2</v>
      </c>
      <c r="F48" s="325"/>
      <c r="G48" s="325"/>
      <c r="H48" s="325"/>
      <c r="I48" s="325"/>
      <c r="J48" s="325"/>
      <c r="K48" s="326" t="s">
        <v>106</v>
      </c>
      <c r="L48" s="327" t="s">
        <v>107</v>
      </c>
      <c r="M48" s="308"/>
      <c r="N48" s="308"/>
    </row>
    <row r="49" spans="1:14" ht="15.75" x14ac:dyDescent="0.25">
      <c r="A49" s="322" t="s">
        <v>58</v>
      </c>
      <c r="B49" s="331" t="s">
        <v>59</v>
      </c>
      <c r="C49" s="324" t="s">
        <v>26</v>
      </c>
      <c r="D49" s="325">
        <v>1</v>
      </c>
      <c r="E49" s="325"/>
      <c r="F49" s="325"/>
      <c r="G49" s="325"/>
      <c r="H49" s="325"/>
      <c r="I49" s="325"/>
      <c r="J49" s="325"/>
      <c r="K49" s="326" t="s">
        <v>106</v>
      </c>
      <c r="L49" s="327" t="s">
        <v>107</v>
      </c>
      <c r="M49" s="308"/>
      <c r="N49" s="308"/>
    </row>
    <row r="50" spans="1:14" ht="56.25" x14ac:dyDescent="0.25">
      <c r="A50" s="332" t="s">
        <v>60</v>
      </c>
      <c r="B50" s="323" t="s">
        <v>59</v>
      </c>
      <c r="C50" s="324" t="s">
        <v>26</v>
      </c>
      <c r="D50" s="325">
        <v>1</v>
      </c>
      <c r="E50" s="325"/>
      <c r="F50" s="325"/>
      <c r="G50" s="325"/>
      <c r="H50" s="325"/>
      <c r="I50" s="325"/>
      <c r="J50" s="325"/>
      <c r="K50" s="326" t="s">
        <v>106</v>
      </c>
      <c r="L50" s="327" t="s">
        <v>107</v>
      </c>
      <c r="M50" s="308"/>
      <c r="N50" s="308"/>
    </row>
    <row r="51" spans="1:14" ht="48" x14ac:dyDescent="0.25">
      <c r="A51" s="329" t="s">
        <v>31</v>
      </c>
      <c r="B51" s="323"/>
      <c r="C51" s="324" t="s">
        <v>26</v>
      </c>
      <c r="D51" s="325"/>
      <c r="E51" s="325"/>
      <c r="F51" s="325"/>
      <c r="G51" s="325"/>
      <c r="H51" s="325"/>
      <c r="I51" s="325"/>
      <c r="J51" s="325"/>
      <c r="K51" s="326" t="s">
        <v>106</v>
      </c>
      <c r="L51" s="327" t="s">
        <v>111</v>
      </c>
      <c r="M51" s="308"/>
      <c r="N51" s="308"/>
    </row>
    <row r="52" spans="1:14" ht="15.75" x14ac:dyDescent="0.25">
      <c r="A52" s="328" t="s">
        <v>34</v>
      </c>
      <c r="B52" s="323"/>
      <c r="C52" s="324"/>
      <c r="D52" s="325"/>
      <c r="E52" s="325"/>
      <c r="F52" s="325"/>
      <c r="G52" s="325"/>
      <c r="H52" s="325"/>
      <c r="I52" s="325"/>
      <c r="J52" s="325"/>
      <c r="K52" s="327" t="s">
        <v>112</v>
      </c>
      <c r="L52" s="327" t="s">
        <v>113</v>
      </c>
      <c r="M52" s="308"/>
      <c r="N52" s="308"/>
    </row>
    <row r="53" spans="1:14" ht="36" x14ac:dyDescent="0.25">
      <c r="A53" s="333" t="s">
        <v>98</v>
      </c>
      <c r="B53" s="323"/>
      <c r="C53" s="324" t="s">
        <v>26</v>
      </c>
      <c r="D53" s="325">
        <v>56</v>
      </c>
      <c r="E53" s="325">
        <v>53</v>
      </c>
      <c r="F53" s="325"/>
      <c r="G53" s="325"/>
      <c r="H53" s="325"/>
      <c r="I53" s="325"/>
      <c r="J53" s="325"/>
      <c r="K53" s="326" t="s">
        <v>106</v>
      </c>
      <c r="L53" s="327" t="s">
        <v>107</v>
      </c>
      <c r="M53" s="308"/>
      <c r="N53" s="308"/>
    </row>
    <row r="54" spans="1:14" x14ac:dyDescent="0.25">
      <c r="A54" s="322" t="s">
        <v>44</v>
      </c>
      <c r="B54" s="323"/>
      <c r="C54" s="334" t="s">
        <v>109</v>
      </c>
      <c r="D54" s="325"/>
      <c r="E54" s="325"/>
      <c r="F54" s="325"/>
      <c r="G54" s="325"/>
      <c r="H54" s="325"/>
      <c r="I54" s="325"/>
      <c r="J54" s="325"/>
      <c r="K54" s="327" t="s">
        <v>114</v>
      </c>
      <c r="L54" s="327" t="s">
        <v>114</v>
      </c>
      <c r="M54" s="308"/>
      <c r="N54" s="308"/>
    </row>
    <row r="55" spans="1:14" ht="15.75" x14ac:dyDescent="0.25">
      <c r="A55" s="322" t="s">
        <v>19</v>
      </c>
      <c r="B55" s="323"/>
      <c r="C55" s="324" t="s">
        <v>109</v>
      </c>
      <c r="D55" s="325"/>
      <c r="E55" s="325"/>
      <c r="F55" s="325"/>
      <c r="G55" s="325"/>
      <c r="H55" s="325"/>
      <c r="I55" s="325"/>
      <c r="J55" s="325"/>
      <c r="K55" s="327" t="s">
        <v>115</v>
      </c>
      <c r="L55" s="327" t="s">
        <v>115</v>
      </c>
      <c r="M55" s="308"/>
      <c r="N55" s="308"/>
    </row>
    <row r="56" spans="1:14" ht="15.75" x14ac:dyDescent="0.25">
      <c r="A56" s="322" t="s">
        <v>61</v>
      </c>
      <c r="B56" s="323" t="s">
        <v>116</v>
      </c>
      <c r="C56" s="324" t="s">
        <v>26</v>
      </c>
      <c r="D56" s="325">
        <v>1</v>
      </c>
      <c r="E56" s="325"/>
      <c r="F56" s="325"/>
      <c r="G56" s="325"/>
      <c r="H56" s="325"/>
      <c r="I56" s="325"/>
      <c r="J56" s="325"/>
      <c r="K56" s="326" t="s">
        <v>106</v>
      </c>
      <c r="L56" s="327" t="s">
        <v>107</v>
      </c>
      <c r="M56" s="308"/>
      <c r="N56" s="308"/>
    </row>
    <row r="57" spans="1:14" x14ac:dyDescent="0.25">
      <c r="A57" s="308"/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</row>
    <row r="58" spans="1:14" x14ac:dyDescent="0.25">
      <c r="A58" s="30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</row>
    <row r="59" spans="1:14" x14ac:dyDescent="0.25">
      <c r="A59" s="308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</row>
  </sheetData>
  <mergeCells count="2">
    <mergeCell ref="K1:L1"/>
    <mergeCell ref="E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MAIDS</dc:creator>
  <cp:lastModifiedBy>Jacky Dale-Evans</cp:lastModifiedBy>
  <dcterms:created xsi:type="dcterms:W3CDTF">2023-02-21T09:28:52Z</dcterms:created>
  <dcterms:modified xsi:type="dcterms:W3CDTF">2024-04-24T10:38:31Z</dcterms:modified>
</cp:coreProperties>
</file>